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E" sheetId="1" r:id="rId1"/>
    <sheet name="ME" sheetId="2" r:id="rId2"/>
    <sheet name="EE" sheetId="3" r:id="rId3"/>
    <sheet name="ECE" sheetId="4" r:id="rId4"/>
    <sheet name="CSE" sheetId="5" r:id="rId5"/>
  </sheets>
  <definedNames>
    <definedName name="Excel_BuiltIn__FilterDatabase" localSheetId="0">'CE'!$H$1:$H$54</definedName>
    <definedName name="Excel_BuiltIn__FilterDatabase" localSheetId="4">'CSE'!$A$2:$M$2</definedName>
    <definedName name="Excel_BuiltIn__FilterDatabase" localSheetId="1">'ME'!$A$2:$N$44</definedName>
  </definedNames>
  <calcPr fullCalcOnLoad="1"/>
</workbook>
</file>

<file path=xl/sharedStrings.xml><?xml version="1.0" encoding="utf-8"?>
<sst xmlns="http://schemas.openxmlformats.org/spreadsheetml/2006/main" count="743" uniqueCount="306">
  <si>
    <t>%age Marks/Rank</t>
  </si>
  <si>
    <t xml:space="preserve">Sr. No.
</t>
  </si>
  <si>
    <t xml:space="preserve">Name of Course
</t>
  </si>
  <si>
    <t xml:space="preserve">Sanctioned Intake
</t>
  </si>
  <si>
    <t xml:space="preserve">No. of Students Enrolled
</t>
  </si>
  <si>
    <t xml:space="preserve">Name of Student
</t>
  </si>
  <si>
    <t xml:space="preserve">Father's Name
</t>
  </si>
  <si>
    <t xml:space="preserve">Category
</t>
  </si>
  <si>
    <t xml:space="preserve">State to which belongs
</t>
  </si>
  <si>
    <t xml:space="preserve">Univ Regd No.
</t>
  </si>
  <si>
    <t xml:space="preserve">Mode/Basis of Admission JEE/Marks in the three subjects in the qualifying Exam as prescribed by the State Govt.
</t>
  </si>
  <si>
    <t xml:space="preserve">In the entry level Qualification
</t>
  </si>
  <si>
    <t xml:space="preserve">In the Common Entrance Test i.e. Jee Indicating Roll No.
</t>
  </si>
  <si>
    <t xml:space="preserve">Marks
</t>
  </si>
  <si>
    <t>B.Tech CE</t>
  </si>
  <si>
    <t>Aishwarya Bhatia</t>
  </si>
  <si>
    <t>Subhash Chand</t>
  </si>
  <si>
    <t>SC</t>
  </si>
  <si>
    <t>HP</t>
  </si>
  <si>
    <t>JEE</t>
  </si>
  <si>
    <t>Ajay Thakur</t>
  </si>
  <si>
    <t>Gulab Singh Thakur</t>
  </si>
  <si>
    <t>GENERAL</t>
  </si>
  <si>
    <t>MITS (54)</t>
  </si>
  <si>
    <t>Akash Baner</t>
  </si>
  <si>
    <t>Randhir Singh</t>
  </si>
  <si>
    <t>MITS (64)</t>
  </si>
  <si>
    <t>Akshay Kumar</t>
  </si>
  <si>
    <t>Piar Chand</t>
  </si>
  <si>
    <t>MITS (61)</t>
  </si>
  <si>
    <t>Amandeep Gurung</t>
  </si>
  <si>
    <t>Vijay Kumar</t>
  </si>
  <si>
    <t>Anuj Kapoor</t>
  </si>
  <si>
    <t>Chander Shekhar Kapoor</t>
  </si>
  <si>
    <t>ST</t>
  </si>
  <si>
    <t>MITS (55)</t>
  </si>
  <si>
    <t>Ashish Pathania</t>
  </si>
  <si>
    <t>Dalip Kumar Pathania</t>
  </si>
  <si>
    <t>MITS (57)</t>
  </si>
  <si>
    <t>Diksha Sharma</t>
  </si>
  <si>
    <t>Dev Raj Sharma</t>
  </si>
  <si>
    <t>Lovedeep Thakur</t>
  </si>
  <si>
    <t>Lal Singh Thakur</t>
  </si>
  <si>
    <t>Kundan Lal</t>
  </si>
  <si>
    <t>Jagdish Kumar</t>
  </si>
  <si>
    <t>MITS (49)</t>
  </si>
  <si>
    <t>Naresh Kumar</t>
  </si>
  <si>
    <t>Bishan Dass</t>
  </si>
  <si>
    <t>Nisha Verma</t>
  </si>
  <si>
    <t>Maan Singh Verma</t>
  </si>
  <si>
    <t>Pawan</t>
  </si>
  <si>
    <t>Joginder Singh</t>
  </si>
  <si>
    <t>Pooja</t>
  </si>
  <si>
    <t>Roshan Lal</t>
  </si>
  <si>
    <t>OBC</t>
  </si>
  <si>
    <t>MITS (56)</t>
  </si>
  <si>
    <t>Rahul Choudhary</t>
  </si>
  <si>
    <t>Subhash Choudhary</t>
  </si>
  <si>
    <t>Rajneesh Chauhan</t>
  </si>
  <si>
    <t>Parveen Kumar</t>
  </si>
  <si>
    <t>Rimpy Choudhary</t>
  </si>
  <si>
    <t>Kartar Choudhary</t>
  </si>
  <si>
    <t>MITS (50)</t>
  </si>
  <si>
    <t>Rohit Kumar</t>
  </si>
  <si>
    <t>Kuldeep Chand</t>
  </si>
  <si>
    <t>Rahul Pratap Singh</t>
  </si>
  <si>
    <t>Niranjan Singh</t>
  </si>
  <si>
    <t>HARYANA</t>
  </si>
  <si>
    <t>Sanjeev Kumar</t>
  </si>
  <si>
    <t>Megh Singh</t>
  </si>
  <si>
    <t>Saurav Chaudhary</t>
  </si>
  <si>
    <t>Pritam Chaudhary</t>
  </si>
  <si>
    <t>MITS (62)</t>
  </si>
  <si>
    <t>Shubham Rana</t>
  </si>
  <si>
    <t>Ramesh Kumar</t>
  </si>
  <si>
    <t>MITS (58)</t>
  </si>
  <si>
    <t>Sunil Kumar</t>
  </si>
  <si>
    <t>Sita Ram</t>
  </si>
  <si>
    <t>Suraj Kumar</t>
  </si>
  <si>
    <t>Krishan Kumar</t>
  </si>
  <si>
    <t>Swaraj Sharma</t>
  </si>
  <si>
    <t>Brahma Nand Sharma</t>
  </si>
  <si>
    <t>Tarun Kumar</t>
  </si>
  <si>
    <t>Surinder Kumar</t>
  </si>
  <si>
    <t>Ujala Devi</t>
  </si>
  <si>
    <t>Babu Ram</t>
  </si>
  <si>
    <t>J&amp;K</t>
  </si>
  <si>
    <t>Vishal Kumar</t>
  </si>
  <si>
    <t>Uttam Chand</t>
  </si>
  <si>
    <t>MITS (52)</t>
  </si>
  <si>
    <t>Vivek Mehra</t>
  </si>
  <si>
    <t>Ashwani Mehra</t>
  </si>
  <si>
    <t>Vineet Kumar</t>
  </si>
  <si>
    <t>MITS (65)</t>
  </si>
  <si>
    <t>Kamran Syed</t>
  </si>
  <si>
    <t>Mohd Syed Padder</t>
  </si>
  <si>
    <t>MITS (48)</t>
  </si>
  <si>
    <t>Zahid Hamid</t>
  </si>
  <si>
    <t>Ab Hamid Ganaie</t>
  </si>
  <si>
    <t>Aakib Bashir</t>
  </si>
  <si>
    <t>Basher Ahmed Najar</t>
  </si>
  <si>
    <t>Shiva singh Manhas</t>
  </si>
  <si>
    <t>Variender Manhas</t>
  </si>
  <si>
    <t>MITS (45)</t>
  </si>
  <si>
    <t>Pankush Singh Jamwal</t>
  </si>
  <si>
    <t>Brijam Singh Jamwal</t>
  </si>
  <si>
    <t>Musaib Ul Hassan Bhat</t>
  </si>
  <si>
    <t>Ghulam Hassan Bhat</t>
  </si>
  <si>
    <t>MITS (82)</t>
  </si>
  <si>
    <t>Mudasir Ahmed Bhat</t>
  </si>
  <si>
    <t>GH Mohd Bhat</t>
  </si>
  <si>
    <t>MITS (66)</t>
  </si>
  <si>
    <t>Mohd Altaf Ganie</t>
  </si>
  <si>
    <t>GH Mohd Ganie</t>
  </si>
  <si>
    <t>Jineef Ahmed Bhat</t>
  </si>
  <si>
    <t>Bashir Ahmed Bhat</t>
  </si>
  <si>
    <t>MITS (81)</t>
  </si>
  <si>
    <t>Irhan bashir Sheikh</t>
  </si>
  <si>
    <t>Bashir ahmed Sheikh</t>
  </si>
  <si>
    <t xml:space="preserve">MITS </t>
  </si>
  <si>
    <t xml:space="preserve">Transferred to CE Leet </t>
  </si>
  <si>
    <t>Amir Shafi</t>
  </si>
  <si>
    <t>Mohmmad Shafi</t>
  </si>
  <si>
    <t>MITS (68)</t>
  </si>
  <si>
    <t>Tahir Alyas Mir</t>
  </si>
  <si>
    <t>Mohd Alyas Mir</t>
  </si>
  <si>
    <t>MITS (63)</t>
  </si>
  <si>
    <t>Prashant Randhawa</t>
  </si>
  <si>
    <t>Bhagirath Randhawa</t>
  </si>
  <si>
    <t>MITS (59)</t>
  </si>
  <si>
    <t>LEFT</t>
  </si>
  <si>
    <t>Sahil Kumar</t>
  </si>
  <si>
    <t>Ashwani Kumar</t>
  </si>
  <si>
    <t>Abhishek Dhiman</t>
  </si>
  <si>
    <t>Satish Kumar Dhiman</t>
  </si>
  <si>
    <t>Vishal Rana</t>
  </si>
  <si>
    <t>Ishwar Dass</t>
  </si>
  <si>
    <t>Anil Kumar</t>
  </si>
  <si>
    <t>AsHok Kumar</t>
  </si>
  <si>
    <t>* MITS - Marks in Three Subjects</t>
  </si>
  <si>
    <t xml:space="preserve">                                                                                                                                                             # Students are admitted under Prime Minister Special Scholarship Schemes</t>
  </si>
  <si>
    <t>B.Tech ME</t>
  </si>
  <si>
    <t>Apoorv Sharma</t>
  </si>
  <si>
    <t>Bipender Kumar</t>
  </si>
  <si>
    <t>Akash Thakur</t>
  </si>
  <si>
    <t>Kuljit Singh</t>
  </si>
  <si>
    <t>Arun Kumar</t>
  </si>
  <si>
    <t>Barinder Kumar</t>
  </si>
  <si>
    <t>Desh Raj</t>
  </si>
  <si>
    <t>Ankush Dhanotia</t>
  </si>
  <si>
    <t>Balbir Singh</t>
  </si>
  <si>
    <t>MITS (51)</t>
  </si>
  <si>
    <t>Akshay</t>
  </si>
  <si>
    <t>Sandeep Kumar</t>
  </si>
  <si>
    <t>Aviral Vias</t>
  </si>
  <si>
    <t>Subhash Vias</t>
  </si>
  <si>
    <t>Atul Dhiman</t>
  </si>
  <si>
    <t>Abhishek Kumar</t>
  </si>
  <si>
    <t>Rajesh Kumar</t>
  </si>
  <si>
    <t>Anuranjan Bharti</t>
  </si>
  <si>
    <t>Abhishek Patial</t>
  </si>
  <si>
    <t>Ajay Kumar</t>
  </si>
  <si>
    <t>Jitender Thakur</t>
  </si>
  <si>
    <t>MITS (60)</t>
  </si>
  <si>
    <t>Mukesh Kumar</t>
  </si>
  <si>
    <t>Om Prakash</t>
  </si>
  <si>
    <t>Prashant</t>
  </si>
  <si>
    <t>Shiv Kumar</t>
  </si>
  <si>
    <t>Rishi Raj</t>
  </si>
  <si>
    <t>Bhupinder Singh</t>
  </si>
  <si>
    <t>MITS (44)</t>
  </si>
  <si>
    <t>Rahul Chauhan</t>
  </si>
  <si>
    <t>K S Chauhan</t>
  </si>
  <si>
    <t>Sahil Alohia</t>
  </si>
  <si>
    <t>Suresh Kumar Alohia</t>
  </si>
  <si>
    <t>Shubham Sharma</t>
  </si>
  <si>
    <t>Ravinder Kumar Sharma</t>
  </si>
  <si>
    <t>Vivek Singh</t>
  </si>
  <si>
    <t>Man Singh</t>
  </si>
  <si>
    <t>MITS (53)</t>
  </si>
  <si>
    <t>Vivek</t>
  </si>
  <si>
    <t>Jasbir Singh</t>
  </si>
  <si>
    <t>Pankaj Kumar</t>
  </si>
  <si>
    <t>Brij Lal</t>
  </si>
  <si>
    <t>Balbinder Singh</t>
  </si>
  <si>
    <t>Narinder Singh</t>
  </si>
  <si>
    <t>Mushabir hussain</t>
  </si>
  <si>
    <t>Manzoor Hussain Mir</t>
  </si>
  <si>
    <t>MITS (71)</t>
  </si>
  <si>
    <t>Mohinder Singh</t>
  </si>
  <si>
    <t>Rattan lal</t>
  </si>
  <si>
    <t>Amit kumar</t>
  </si>
  <si>
    <t>Gyan Chand</t>
  </si>
  <si>
    <t>Zubair Ahmed Wani</t>
  </si>
  <si>
    <t>Showkat ahmad wani</t>
  </si>
  <si>
    <t>Aijaz Ahmad kumhar</t>
  </si>
  <si>
    <t>Gh Ahmad Kumhar</t>
  </si>
  <si>
    <t>Showkeen Showket Ali</t>
  </si>
  <si>
    <t>Ali Mohd. Sheikh</t>
  </si>
  <si>
    <t>Suhail Mohmad khoja</t>
  </si>
  <si>
    <t>GH Mohamad khoja</t>
  </si>
  <si>
    <t>MITS(68)</t>
  </si>
  <si>
    <t>Umer Rashid Ahanger</t>
  </si>
  <si>
    <t>Abdul Rashid Ahanger</t>
  </si>
  <si>
    <t>MITS(50)</t>
  </si>
  <si>
    <t>Younis Gulzar</t>
  </si>
  <si>
    <t>Gulzar Ahmad Andrabi</t>
  </si>
  <si>
    <t>LEET Entry</t>
  </si>
  <si>
    <t>Abhishek</t>
  </si>
  <si>
    <t>Ravinder Singh</t>
  </si>
  <si>
    <t>Nishant Koundal</t>
  </si>
  <si>
    <t>Devender Singh</t>
  </si>
  <si>
    <t>Vishal Pathania</t>
  </si>
  <si>
    <t>Surjit Singh</t>
  </si>
  <si>
    <t>Uday Rathore</t>
  </si>
  <si>
    <t>Duni Chand</t>
  </si>
  <si>
    <t>Rishi Sharma</t>
  </si>
  <si>
    <t>Bal Krishan Sharma</t>
  </si>
  <si>
    <t>Akshay Choudhary</t>
  </si>
  <si>
    <t>Trilok Chand</t>
  </si>
  <si>
    <t>Vikas Kumar</t>
  </si>
  <si>
    <t>Jeet Ram</t>
  </si>
  <si>
    <t>Shubham Kapoor</t>
  </si>
  <si>
    <t>Anil Kapoor</t>
  </si>
  <si>
    <t xml:space="preserve"> </t>
  </si>
  <si>
    <t># Students are admitted under Prime Minister Special Scholarship Schemes</t>
  </si>
  <si>
    <t>B.Tech EE</t>
  </si>
  <si>
    <t>Chunni Lal</t>
  </si>
  <si>
    <t>Amit Kumar</t>
  </si>
  <si>
    <t>Kishore Chand</t>
  </si>
  <si>
    <t>Karam Chand</t>
  </si>
  <si>
    <t>Munish Kumar</t>
  </si>
  <si>
    <t xml:space="preserve">Shubham </t>
  </si>
  <si>
    <t>Prakash Chand</t>
  </si>
  <si>
    <t>Lubhawni sahrma</t>
  </si>
  <si>
    <t>Dushant Sharma</t>
  </si>
  <si>
    <t>Ashish Kumar</t>
  </si>
  <si>
    <t>Raj Kumar</t>
  </si>
  <si>
    <t>UP</t>
  </si>
  <si>
    <t>Govardhan Lal</t>
  </si>
  <si>
    <t>Rahul Verma</t>
  </si>
  <si>
    <t>Ravi Shanker Verma</t>
  </si>
  <si>
    <t>B.Tech (ECE)</t>
  </si>
  <si>
    <t>Bhawna Devi</t>
  </si>
  <si>
    <t>Milap Chand</t>
  </si>
  <si>
    <t>Honeyily</t>
  </si>
  <si>
    <t>Gulab Singh</t>
  </si>
  <si>
    <t>Neha Devi</t>
  </si>
  <si>
    <t>Purshottam Chand</t>
  </si>
  <si>
    <t>Nidhi</t>
  </si>
  <si>
    <t>Sanjay Kumar Mehra</t>
  </si>
  <si>
    <t>Parul Sharma</t>
  </si>
  <si>
    <t>Sandeep Sharma</t>
  </si>
  <si>
    <t>Samridhi Sharma</t>
  </si>
  <si>
    <t>Om Prakash Sharma</t>
  </si>
  <si>
    <t>Pramod Kumar</t>
  </si>
  <si>
    <t>Ram Ratan</t>
  </si>
  <si>
    <t>Mahendra Kumar Gautam</t>
  </si>
  <si>
    <t>Sachin Nishad</t>
  </si>
  <si>
    <t>Rajesh Nishad</t>
  </si>
  <si>
    <t>Jitendra singh</t>
  </si>
  <si>
    <t>Bhola Singh</t>
  </si>
  <si>
    <t>MITS (43)</t>
  </si>
  <si>
    <t>Ajay Pal</t>
  </si>
  <si>
    <t>Suraj Gautam</t>
  </si>
  <si>
    <t>Ajay</t>
  </si>
  <si>
    <t>Rakhi</t>
  </si>
  <si>
    <t>Suresh Kumar</t>
  </si>
  <si>
    <t>B.Tech CSE</t>
  </si>
  <si>
    <t xml:space="preserve">Kshitya </t>
  </si>
  <si>
    <t>Dhruv Kumar</t>
  </si>
  <si>
    <t>Monika</t>
  </si>
  <si>
    <t>Reemu Sharma</t>
  </si>
  <si>
    <t>Suresh Sharma</t>
  </si>
  <si>
    <t>Rohan Sharma</t>
  </si>
  <si>
    <t>Ratnesh Kumar Sharma</t>
  </si>
  <si>
    <t>Akhil Sharma</t>
  </si>
  <si>
    <t>Rakesh Sharma</t>
  </si>
  <si>
    <t>Aamir ab Rashid</t>
  </si>
  <si>
    <t>AB Rashid Lone</t>
  </si>
  <si>
    <t>Shubham Batham</t>
  </si>
  <si>
    <t>Rakesh Batham</t>
  </si>
  <si>
    <t>Dhan Raj</t>
  </si>
  <si>
    <t>Mahadev</t>
  </si>
  <si>
    <t>Rahul Singh Negi</t>
  </si>
  <si>
    <t>Kundan Singh Negi</t>
  </si>
  <si>
    <t>Vishal Kuril</t>
  </si>
  <si>
    <t>Ramesh Chandra Kuril</t>
  </si>
  <si>
    <t>Rohit kumar Singh</t>
  </si>
  <si>
    <t>Ajay Prasad</t>
  </si>
  <si>
    <t>Alok Kumar</t>
  </si>
  <si>
    <t>Saurab</t>
  </si>
  <si>
    <t>Raju</t>
  </si>
  <si>
    <t>Arvind</t>
  </si>
  <si>
    <t>Ramu</t>
  </si>
  <si>
    <t>mona Singh</t>
  </si>
  <si>
    <t>Phool Singh</t>
  </si>
  <si>
    <t>Manoj Kumar</t>
  </si>
  <si>
    <t>Harish Chandra</t>
  </si>
  <si>
    <t>Mahendra Pratap</t>
  </si>
  <si>
    <t>Uday Bhan</t>
  </si>
  <si>
    <t>Jyoti</t>
  </si>
  <si>
    <t>Arun</t>
  </si>
  <si>
    <t>MITS (70)</t>
  </si>
  <si>
    <t>Priyanka</t>
  </si>
  <si>
    <t>Chaman Lal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</si>
</sst>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0" fillId="2" borderId="0" xfId="0" applyFill="1" applyAlignment="1">
      <alignment horizontal="center"/>
    </xf>
    <xf numFmtId="164" fontId="0" fillId="2" borderId="0" xfId="0" applyFill="1" applyAlignment="1">
      <alignment horizontal="left"/>
    </xf>
    <xf numFmtId="164" fontId="0" fillId="2" borderId="0" xfId="0" applyFill="1" applyAlignment="1">
      <alignment horizontal="center" wrapText="1"/>
    </xf>
    <xf numFmtId="165" fontId="0" fillId="2" borderId="0" xfId="0" applyNumberFormat="1" applyFill="1" applyAlignment="1">
      <alignment horizontal="center"/>
    </xf>
    <xf numFmtId="164" fontId="0" fillId="2" borderId="0" xfId="0" applyFill="1" applyAlignment="1">
      <alignment/>
    </xf>
    <xf numFmtId="164" fontId="2" fillId="3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 horizontal="left" wrapText="1"/>
    </xf>
    <xf numFmtId="165" fontId="2" fillId="3" borderId="1" xfId="0" applyNumberFormat="1" applyFont="1" applyFill="1" applyBorder="1" applyAlignment="1">
      <alignment horizontal="center" wrapText="1"/>
    </xf>
    <xf numFmtId="164" fontId="0" fillId="2" borderId="1" xfId="0" applyFill="1" applyBorder="1" applyAlignment="1">
      <alignment horizontal="center"/>
    </xf>
    <xf numFmtId="164" fontId="0" fillId="2" borderId="1" xfId="0" applyFont="1" applyFill="1" applyBorder="1" applyAlignment="1">
      <alignment horizontal="left" wrapText="1"/>
    </xf>
    <xf numFmtId="164" fontId="0" fillId="2" borderId="1" xfId="0" applyFont="1" applyFill="1" applyBorder="1" applyAlignment="1">
      <alignment horizontal="left"/>
    </xf>
    <xf numFmtId="164" fontId="0" fillId="2" borderId="1" xfId="0" applyFont="1" applyFill="1" applyBorder="1" applyAlignment="1">
      <alignment horizontal="center" wrapText="1"/>
    </xf>
    <xf numFmtId="165" fontId="0" fillId="2" borderId="2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4" fontId="3" fillId="2" borderId="1" xfId="0" applyFont="1" applyFill="1" applyBorder="1" applyAlignment="1">
      <alignment horizontal="center"/>
    </xf>
    <xf numFmtId="164" fontId="0" fillId="2" borderId="0" xfId="0" applyFont="1" applyFill="1" applyAlignment="1">
      <alignment/>
    </xf>
    <xf numFmtId="164" fontId="0" fillId="0" borderId="1" xfId="0" applyFont="1" applyBorder="1" applyAlignment="1">
      <alignment wrapText="1"/>
    </xf>
    <xf numFmtId="164" fontId="0" fillId="0" borderId="0" xfId="0" applyAlignment="1">
      <alignment wrapText="1"/>
    </xf>
    <xf numFmtId="165" fontId="0" fillId="0" borderId="0" xfId="0" applyNumberFormat="1" applyAlignment="1">
      <alignment wrapText="1"/>
    </xf>
    <xf numFmtId="164" fontId="0" fillId="2" borderId="0" xfId="0" applyFill="1" applyAlignment="1">
      <alignment horizontal="left" wrapText="1"/>
    </xf>
    <xf numFmtId="164" fontId="0" fillId="2" borderId="0" xfId="0" applyFill="1" applyAlignment="1">
      <alignment wrapText="1"/>
    </xf>
    <xf numFmtId="165" fontId="0" fillId="2" borderId="1" xfId="0" applyNumberFormat="1" applyFill="1" applyBorder="1" applyAlignment="1">
      <alignment horizontal="center" wrapText="1"/>
    </xf>
    <xf numFmtId="164" fontId="0" fillId="2" borderId="1" xfId="0" applyFill="1" applyBorder="1" applyAlignment="1">
      <alignment wrapText="1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workbookViewId="0" topLeftCell="A1">
      <selection activeCell="A2" sqref="A2"/>
    </sheetView>
  </sheetViews>
  <sheetFormatPr defaultColWidth="9.140625" defaultRowHeight="15"/>
  <cols>
    <col min="1" max="1" width="4.7109375" style="1" customWidth="1"/>
    <col min="2" max="2" width="6.8515625" style="2" customWidth="1"/>
    <col min="3" max="4" width="6.28125" style="1" customWidth="1"/>
    <col min="5" max="5" width="14.8515625" style="2" customWidth="1"/>
    <col min="6" max="6" width="13.7109375" style="2" customWidth="1"/>
    <col min="7" max="7" width="8.8515625" style="2" customWidth="1"/>
    <col min="8" max="8" width="8.00390625" style="3" customWidth="1"/>
    <col min="9" max="9" width="11.28125" style="1" customWidth="1"/>
    <col min="10" max="10" width="10.8515625" style="1" customWidth="1"/>
    <col min="11" max="11" width="7.57421875" style="4" customWidth="1"/>
    <col min="12" max="12" width="9.57421875" style="1" customWidth="1"/>
    <col min="13" max="13" width="6.140625" style="1" customWidth="1"/>
    <col min="14" max="16384" width="9.140625" style="5" customWidth="1"/>
  </cols>
  <sheetData>
    <row r="1" spans="11:13" ht="12.75">
      <c r="K1" s="6" t="s">
        <v>0</v>
      </c>
      <c r="L1" s="6"/>
      <c r="M1" s="6"/>
    </row>
    <row r="2" spans="1:13" ht="133.5" customHeight="1">
      <c r="A2" s="7" t="s">
        <v>1</v>
      </c>
      <c r="B2" s="8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7" t="s">
        <v>8</v>
      </c>
      <c r="I2" s="7" t="s">
        <v>9</v>
      </c>
      <c r="J2" s="7" t="s">
        <v>10</v>
      </c>
      <c r="K2" s="9" t="s">
        <v>11</v>
      </c>
      <c r="L2" s="7" t="s">
        <v>12</v>
      </c>
      <c r="M2" s="7" t="s">
        <v>13</v>
      </c>
    </row>
    <row r="3" spans="1:13" ht="12.75">
      <c r="A3" s="10">
        <v>1</v>
      </c>
      <c r="B3" s="11" t="s">
        <v>14</v>
      </c>
      <c r="C3" s="10">
        <v>60</v>
      </c>
      <c r="D3" s="10">
        <v>48</v>
      </c>
      <c r="E3" s="11" t="s">
        <v>15</v>
      </c>
      <c r="F3" s="11" t="s">
        <v>16</v>
      </c>
      <c r="G3" s="12" t="s">
        <v>17</v>
      </c>
      <c r="H3" s="13" t="s">
        <v>18</v>
      </c>
      <c r="I3" s="10">
        <v>313011001</v>
      </c>
      <c r="J3" s="10" t="s">
        <v>19</v>
      </c>
      <c r="K3" s="14">
        <v>55</v>
      </c>
      <c r="L3" s="10">
        <v>83000291</v>
      </c>
      <c r="M3" s="10">
        <v>0</v>
      </c>
    </row>
    <row r="4" spans="1:13" ht="12.75">
      <c r="A4" s="10">
        <v>2</v>
      </c>
      <c r="B4" s="12"/>
      <c r="C4" s="10"/>
      <c r="D4" s="10"/>
      <c r="E4" s="11" t="s">
        <v>20</v>
      </c>
      <c r="F4" s="11" t="s">
        <v>21</v>
      </c>
      <c r="G4" s="12" t="s">
        <v>22</v>
      </c>
      <c r="H4" s="13" t="s">
        <v>18</v>
      </c>
      <c r="I4" s="10">
        <v>313011002</v>
      </c>
      <c r="J4" s="10" t="s">
        <v>23</v>
      </c>
      <c r="K4" s="14">
        <v>59.2</v>
      </c>
      <c r="L4" s="10"/>
      <c r="M4" s="10"/>
    </row>
    <row r="5" spans="1:13" ht="12.75">
      <c r="A5" s="10">
        <v>3</v>
      </c>
      <c r="B5" s="12"/>
      <c r="C5" s="10"/>
      <c r="D5" s="10"/>
      <c r="E5" s="11" t="s">
        <v>24</v>
      </c>
      <c r="F5" s="11" t="s">
        <v>25</v>
      </c>
      <c r="G5" s="12" t="s">
        <v>22</v>
      </c>
      <c r="H5" s="13" t="s">
        <v>18</v>
      </c>
      <c r="I5" s="10">
        <v>313011003</v>
      </c>
      <c r="J5" s="10" t="s">
        <v>26</v>
      </c>
      <c r="K5" s="14">
        <v>69</v>
      </c>
      <c r="L5" s="10"/>
      <c r="M5" s="10"/>
    </row>
    <row r="6" spans="1:13" ht="12.75">
      <c r="A6" s="10">
        <v>4</v>
      </c>
      <c r="B6" s="12"/>
      <c r="C6" s="10"/>
      <c r="D6" s="10"/>
      <c r="E6" s="11" t="s">
        <v>27</v>
      </c>
      <c r="F6" s="11" t="s">
        <v>28</v>
      </c>
      <c r="G6" s="12" t="s">
        <v>22</v>
      </c>
      <c r="H6" s="13" t="s">
        <v>18</v>
      </c>
      <c r="I6" s="10">
        <v>313011004</v>
      </c>
      <c r="J6" s="10" t="s">
        <v>29</v>
      </c>
      <c r="K6" s="14">
        <v>62.8</v>
      </c>
      <c r="L6" s="10"/>
      <c r="M6" s="10"/>
    </row>
    <row r="7" spans="1:13" ht="12.75">
      <c r="A7" s="10">
        <v>5</v>
      </c>
      <c r="B7" s="12"/>
      <c r="C7" s="10"/>
      <c r="D7" s="10"/>
      <c r="E7" s="11" t="s">
        <v>30</v>
      </c>
      <c r="F7" s="11" t="s">
        <v>31</v>
      </c>
      <c r="G7" s="12" t="s">
        <v>22</v>
      </c>
      <c r="H7" s="13" t="s">
        <v>18</v>
      </c>
      <c r="I7" s="10">
        <v>313011005</v>
      </c>
      <c r="J7" s="10" t="s">
        <v>19</v>
      </c>
      <c r="K7" s="15">
        <v>81</v>
      </c>
      <c r="L7" s="10">
        <v>83004562</v>
      </c>
      <c r="M7" s="10">
        <v>42</v>
      </c>
    </row>
    <row r="8" spans="1:13" ht="12.75">
      <c r="A8" s="10">
        <v>6</v>
      </c>
      <c r="B8" s="12"/>
      <c r="C8" s="10"/>
      <c r="D8" s="10"/>
      <c r="E8" s="11" t="s">
        <v>32</v>
      </c>
      <c r="F8" s="11" t="s">
        <v>33</v>
      </c>
      <c r="G8" s="12" t="s">
        <v>34</v>
      </c>
      <c r="H8" s="13" t="s">
        <v>18</v>
      </c>
      <c r="I8" s="10">
        <v>313011006</v>
      </c>
      <c r="J8" s="10" t="s">
        <v>35</v>
      </c>
      <c r="K8" s="15">
        <v>61</v>
      </c>
      <c r="L8" s="10"/>
      <c r="M8" s="10"/>
    </row>
    <row r="9" spans="1:13" ht="12.75">
      <c r="A9" s="10">
        <v>7</v>
      </c>
      <c r="B9" s="12"/>
      <c r="C9" s="10"/>
      <c r="D9" s="10"/>
      <c r="E9" s="11" t="s">
        <v>36</v>
      </c>
      <c r="F9" s="11" t="s">
        <v>37</v>
      </c>
      <c r="G9" s="12" t="s">
        <v>22</v>
      </c>
      <c r="H9" s="13" t="s">
        <v>18</v>
      </c>
      <c r="I9" s="10">
        <v>313011007</v>
      </c>
      <c r="J9" s="10" t="s">
        <v>38</v>
      </c>
      <c r="K9" s="15">
        <v>60</v>
      </c>
      <c r="L9" s="10"/>
      <c r="M9" s="10"/>
    </row>
    <row r="10" spans="1:13" ht="12.75">
      <c r="A10" s="10">
        <v>8</v>
      </c>
      <c r="B10" s="12"/>
      <c r="C10" s="10"/>
      <c r="D10" s="10"/>
      <c r="E10" s="11" t="s">
        <v>39</v>
      </c>
      <c r="F10" s="11" t="s">
        <v>40</v>
      </c>
      <c r="G10" s="12" t="s">
        <v>22</v>
      </c>
      <c r="H10" s="13" t="s">
        <v>18</v>
      </c>
      <c r="I10" s="10">
        <v>313011008</v>
      </c>
      <c r="J10" s="10" t="s">
        <v>38</v>
      </c>
      <c r="K10" s="15">
        <v>60.1</v>
      </c>
      <c r="L10" s="10"/>
      <c r="M10" s="10"/>
    </row>
    <row r="11" spans="1:13" ht="12.75">
      <c r="A11" s="10">
        <v>9</v>
      </c>
      <c r="B11" s="12"/>
      <c r="C11" s="10"/>
      <c r="D11" s="10"/>
      <c r="E11" s="11" t="s">
        <v>41</v>
      </c>
      <c r="F11" s="11" t="s">
        <v>42</v>
      </c>
      <c r="G11" s="12" t="s">
        <v>22</v>
      </c>
      <c r="H11" s="13" t="s">
        <v>18</v>
      </c>
      <c r="I11" s="10">
        <v>313011009</v>
      </c>
      <c r="J11" s="10" t="s">
        <v>38</v>
      </c>
      <c r="K11" s="15">
        <v>60</v>
      </c>
      <c r="L11" s="10"/>
      <c r="M11" s="10"/>
    </row>
    <row r="12" spans="1:13" ht="12.75">
      <c r="A12" s="10">
        <v>10</v>
      </c>
      <c r="B12" s="12"/>
      <c r="C12" s="10"/>
      <c r="D12" s="10"/>
      <c r="E12" s="11" t="s">
        <v>43</v>
      </c>
      <c r="F12" s="11" t="s">
        <v>44</v>
      </c>
      <c r="G12" s="12" t="s">
        <v>34</v>
      </c>
      <c r="H12" s="13" t="s">
        <v>18</v>
      </c>
      <c r="I12" s="10">
        <v>313011010</v>
      </c>
      <c r="J12" s="10" t="s">
        <v>45</v>
      </c>
      <c r="K12" s="15">
        <v>53</v>
      </c>
      <c r="L12" s="10"/>
      <c r="M12" s="10"/>
    </row>
    <row r="13" spans="1:13" ht="12.75">
      <c r="A13" s="10">
        <v>11</v>
      </c>
      <c r="B13" s="12"/>
      <c r="C13" s="10"/>
      <c r="D13" s="10"/>
      <c r="E13" s="11" t="s">
        <v>46</v>
      </c>
      <c r="F13" s="11" t="s">
        <v>47</v>
      </c>
      <c r="G13" s="12" t="s">
        <v>17</v>
      </c>
      <c r="H13" s="13" t="s">
        <v>18</v>
      </c>
      <c r="I13" s="10">
        <v>313011011</v>
      </c>
      <c r="J13" s="10" t="s">
        <v>19</v>
      </c>
      <c r="K13" s="15">
        <v>63.1</v>
      </c>
      <c r="L13" s="10">
        <v>83001413</v>
      </c>
      <c r="M13" s="10">
        <v>13</v>
      </c>
    </row>
    <row r="14" spans="1:13" ht="12.75">
      <c r="A14" s="10">
        <v>12</v>
      </c>
      <c r="B14" s="12"/>
      <c r="C14" s="10"/>
      <c r="D14" s="10"/>
      <c r="E14" s="11" t="s">
        <v>48</v>
      </c>
      <c r="F14" s="11" t="s">
        <v>49</v>
      </c>
      <c r="G14" s="12" t="s">
        <v>22</v>
      </c>
      <c r="H14" s="13" t="s">
        <v>18</v>
      </c>
      <c r="I14" s="10">
        <v>313011012</v>
      </c>
      <c r="J14" s="10" t="s">
        <v>19</v>
      </c>
      <c r="K14" s="15">
        <v>62</v>
      </c>
      <c r="L14" s="10">
        <v>83105219</v>
      </c>
      <c r="M14" s="10">
        <v>24</v>
      </c>
    </row>
    <row r="15" spans="1:13" ht="12.75">
      <c r="A15" s="10">
        <v>13</v>
      </c>
      <c r="B15" s="12"/>
      <c r="C15" s="10"/>
      <c r="D15" s="10"/>
      <c r="E15" s="11" t="s">
        <v>50</v>
      </c>
      <c r="F15" s="11" t="s">
        <v>51</v>
      </c>
      <c r="G15" s="12" t="s">
        <v>22</v>
      </c>
      <c r="H15" s="13" t="s">
        <v>18</v>
      </c>
      <c r="I15" s="10">
        <v>313011013</v>
      </c>
      <c r="J15" s="10" t="s">
        <v>19</v>
      </c>
      <c r="K15" s="15">
        <v>75.2</v>
      </c>
      <c r="L15" s="10">
        <v>83006130</v>
      </c>
      <c r="M15" s="10">
        <v>25</v>
      </c>
    </row>
    <row r="16" spans="1:13" ht="12.75">
      <c r="A16" s="10">
        <v>14</v>
      </c>
      <c r="B16" s="12"/>
      <c r="C16" s="10"/>
      <c r="D16" s="10"/>
      <c r="E16" s="11" t="s">
        <v>52</v>
      </c>
      <c r="F16" s="11" t="s">
        <v>53</v>
      </c>
      <c r="G16" s="12" t="s">
        <v>54</v>
      </c>
      <c r="H16" s="13" t="s">
        <v>18</v>
      </c>
      <c r="I16" s="10">
        <v>313011014</v>
      </c>
      <c r="J16" s="10" t="s">
        <v>55</v>
      </c>
      <c r="K16" s="15">
        <v>62.4</v>
      </c>
      <c r="L16" s="10"/>
      <c r="M16" s="10"/>
    </row>
    <row r="17" spans="1:13" ht="12.75">
      <c r="A17" s="10">
        <v>15</v>
      </c>
      <c r="B17" s="12"/>
      <c r="C17" s="10"/>
      <c r="D17" s="10"/>
      <c r="E17" s="11" t="s">
        <v>56</v>
      </c>
      <c r="F17" s="11" t="s">
        <v>57</v>
      </c>
      <c r="G17" s="12" t="s">
        <v>54</v>
      </c>
      <c r="H17" s="13" t="s">
        <v>18</v>
      </c>
      <c r="I17" s="10">
        <v>313011015</v>
      </c>
      <c r="J17" s="10" t="s">
        <v>19</v>
      </c>
      <c r="K17" s="15">
        <v>55.9</v>
      </c>
      <c r="L17" s="10">
        <v>83000515</v>
      </c>
      <c r="M17" s="10">
        <v>12</v>
      </c>
    </row>
    <row r="18" spans="1:13" ht="12.75">
      <c r="A18" s="10">
        <v>16</v>
      </c>
      <c r="B18" s="12"/>
      <c r="C18" s="10"/>
      <c r="D18" s="10"/>
      <c r="E18" s="11" t="s">
        <v>58</v>
      </c>
      <c r="F18" s="11" t="s">
        <v>59</v>
      </c>
      <c r="G18" s="12" t="s">
        <v>22</v>
      </c>
      <c r="H18" s="13" t="s">
        <v>18</v>
      </c>
      <c r="I18" s="10">
        <v>313011016</v>
      </c>
      <c r="J18" s="10" t="s">
        <v>19</v>
      </c>
      <c r="K18" s="15">
        <v>72.2</v>
      </c>
      <c r="L18" s="10">
        <v>83001412</v>
      </c>
      <c r="M18" s="10">
        <v>24</v>
      </c>
    </row>
    <row r="19" spans="1:13" ht="12.75">
      <c r="A19" s="10">
        <v>17</v>
      </c>
      <c r="B19" s="12"/>
      <c r="C19" s="10"/>
      <c r="D19" s="10"/>
      <c r="E19" s="11" t="s">
        <v>60</v>
      </c>
      <c r="F19" s="11" t="s">
        <v>61</v>
      </c>
      <c r="G19" s="12" t="s">
        <v>54</v>
      </c>
      <c r="H19" s="13" t="s">
        <v>18</v>
      </c>
      <c r="I19" s="10">
        <v>313011017</v>
      </c>
      <c r="J19" s="10" t="s">
        <v>62</v>
      </c>
      <c r="K19" s="15">
        <v>54.4</v>
      </c>
      <c r="L19" s="10"/>
      <c r="M19" s="10"/>
    </row>
    <row r="20" spans="1:13" ht="12.75">
      <c r="A20" s="10">
        <v>18</v>
      </c>
      <c r="B20" s="12"/>
      <c r="C20" s="10"/>
      <c r="D20" s="10"/>
      <c r="E20" s="11" t="s">
        <v>63</v>
      </c>
      <c r="F20" s="11" t="s">
        <v>64</v>
      </c>
      <c r="G20" s="12" t="s">
        <v>17</v>
      </c>
      <c r="H20" s="13" t="s">
        <v>18</v>
      </c>
      <c r="I20" s="10">
        <v>313011018</v>
      </c>
      <c r="J20" s="10" t="s">
        <v>19</v>
      </c>
      <c r="K20" s="15">
        <v>65.8</v>
      </c>
      <c r="L20" s="10">
        <v>83002520</v>
      </c>
      <c r="M20" s="10">
        <v>21</v>
      </c>
    </row>
    <row r="21" spans="1:13" ht="12.75">
      <c r="A21" s="10">
        <v>19</v>
      </c>
      <c r="B21" s="12"/>
      <c r="C21" s="10"/>
      <c r="D21" s="10"/>
      <c r="E21" s="11" t="s">
        <v>65</v>
      </c>
      <c r="F21" s="11" t="s">
        <v>66</v>
      </c>
      <c r="G21" s="12" t="s">
        <v>22</v>
      </c>
      <c r="H21" s="13" t="s">
        <v>67</v>
      </c>
      <c r="I21" s="10">
        <v>313011019</v>
      </c>
      <c r="J21" s="10" t="s">
        <v>19</v>
      </c>
      <c r="K21" s="15">
        <v>51</v>
      </c>
      <c r="L21" s="10">
        <v>82521058</v>
      </c>
      <c r="M21" s="10">
        <v>35</v>
      </c>
    </row>
    <row r="22" spans="1:13" ht="12.75">
      <c r="A22" s="10">
        <v>20</v>
      </c>
      <c r="B22" s="12"/>
      <c r="C22" s="10"/>
      <c r="D22" s="10"/>
      <c r="E22" s="11" t="s">
        <v>68</v>
      </c>
      <c r="F22" s="11" t="s">
        <v>69</v>
      </c>
      <c r="G22" s="12" t="s">
        <v>34</v>
      </c>
      <c r="H22" s="13" t="s">
        <v>18</v>
      </c>
      <c r="I22" s="10">
        <v>313011020</v>
      </c>
      <c r="J22" s="10" t="s">
        <v>19</v>
      </c>
      <c r="K22" s="15">
        <v>76.2</v>
      </c>
      <c r="L22" s="10">
        <v>83001118</v>
      </c>
      <c r="M22" s="10">
        <v>19</v>
      </c>
    </row>
    <row r="23" spans="1:13" ht="12.75">
      <c r="A23" s="10">
        <v>21</v>
      </c>
      <c r="B23" s="12"/>
      <c r="C23" s="10"/>
      <c r="D23" s="10"/>
      <c r="E23" s="11" t="s">
        <v>70</v>
      </c>
      <c r="F23" s="11" t="s">
        <v>71</v>
      </c>
      <c r="G23" s="12" t="s">
        <v>54</v>
      </c>
      <c r="H23" s="13" t="s">
        <v>18</v>
      </c>
      <c r="I23" s="10">
        <v>313011021</v>
      </c>
      <c r="J23" s="10" t="s">
        <v>72</v>
      </c>
      <c r="K23" s="15">
        <v>71</v>
      </c>
      <c r="L23" s="10"/>
      <c r="M23" s="10"/>
    </row>
    <row r="24" spans="1:13" ht="12.75">
      <c r="A24" s="10">
        <v>22</v>
      </c>
      <c r="B24" s="12"/>
      <c r="C24" s="10"/>
      <c r="D24" s="10"/>
      <c r="E24" s="11" t="s">
        <v>73</v>
      </c>
      <c r="F24" s="11" t="s">
        <v>74</v>
      </c>
      <c r="G24" s="12" t="s">
        <v>22</v>
      </c>
      <c r="H24" s="13" t="s">
        <v>18</v>
      </c>
      <c r="I24" s="10">
        <v>313011022</v>
      </c>
      <c r="J24" s="10" t="s">
        <v>75</v>
      </c>
      <c r="K24" s="15">
        <v>64.8</v>
      </c>
      <c r="L24" s="10"/>
      <c r="M24" s="10"/>
    </row>
    <row r="25" spans="1:13" ht="12.75">
      <c r="A25" s="10">
        <v>23</v>
      </c>
      <c r="B25" s="12"/>
      <c r="C25" s="10"/>
      <c r="D25" s="10"/>
      <c r="E25" s="11" t="s">
        <v>76</v>
      </c>
      <c r="F25" s="11" t="s">
        <v>77</v>
      </c>
      <c r="G25" s="12" t="s">
        <v>17</v>
      </c>
      <c r="H25" s="13" t="s">
        <v>18</v>
      </c>
      <c r="I25" s="10">
        <v>313011023</v>
      </c>
      <c r="J25" s="10" t="s">
        <v>19</v>
      </c>
      <c r="K25" s="15">
        <v>59</v>
      </c>
      <c r="L25" s="10">
        <v>83101006</v>
      </c>
      <c r="M25" s="10">
        <v>29</v>
      </c>
    </row>
    <row r="26" spans="1:13" ht="12.75">
      <c r="A26" s="10">
        <v>24</v>
      </c>
      <c r="B26" s="12"/>
      <c r="C26" s="10"/>
      <c r="D26" s="10"/>
      <c r="E26" s="11" t="s">
        <v>78</v>
      </c>
      <c r="F26" s="11" t="s">
        <v>79</v>
      </c>
      <c r="G26" s="12" t="s">
        <v>54</v>
      </c>
      <c r="H26" s="13" t="s">
        <v>18</v>
      </c>
      <c r="I26" s="10">
        <v>313011024</v>
      </c>
      <c r="J26" s="10" t="s">
        <v>35</v>
      </c>
      <c r="K26" s="15">
        <v>65</v>
      </c>
      <c r="L26" s="10"/>
      <c r="M26" s="10"/>
    </row>
    <row r="27" spans="1:13" ht="12.75">
      <c r="A27" s="10">
        <v>25</v>
      </c>
      <c r="B27" s="12"/>
      <c r="C27" s="10"/>
      <c r="D27" s="10"/>
      <c r="E27" s="11" t="s">
        <v>80</v>
      </c>
      <c r="F27" s="11" t="s">
        <v>81</v>
      </c>
      <c r="G27" s="12" t="s">
        <v>22</v>
      </c>
      <c r="H27" s="13" t="s">
        <v>18</v>
      </c>
      <c r="I27" s="10">
        <v>313011025</v>
      </c>
      <c r="J27" s="10" t="s">
        <v>19</v>
      </c>
      <c r="K27" s="15">
        <v>50</v>
      </c>
      <c r="L27" s="10">
        <v>83002243</v>
      </c>
      <c r="M27" s="10">
        <v>32</v>
      </c>
    </row>
    <row r="28" spans="1:13" ht="12.75">
      <c r="A28" s="10">
        <v>26</v>
      </c>
      <c r="B28" s="12"/>
      <c r="C28" s="10"/>
      <c r="D28" s="10"/>
      <c r="E28" s="11" t="s">
        <v>82</v>
      </c>
      <c r="F28" s="11" t="s">
        <v>83</v>
      </c>
      <c r="G28" s="12" t="s">
        <v>54</v>
      </c>
      <c r="H28" s="13" t="s">
        <v>18</v>
      </c>
      <c r="I28" s="10">
        <v>313011026</v>
      </c>
      <c r="J28" s="10" t="s">
        <v>19</v>
      </c>
      <c r="K28" s="15">
        <v>54</v>
      </c>
      <c r="L28" s="10">
        <v>83003636</v>
      </c>
      <c r="M28" s="10">
        <v>39</v>
      </c>
    </row>
    <row r="29" spans="1:13" ht="12.75">
      <c r="A29" s="10">
        <v>27</v>
      </c>
      <c r="B29" s="12"/>
      <c r="C29" s="10"/>
      <c r="D29" s="10"/>
      <c r="E29" s="11" t="s">
        <v>84</v>
      </c>
      <c r="F29" s="11" t="s">
        <v>85</v>
      </c>
      <c r="G29" s="12" t="s">
        <v>54</v>
      </c>
      <c r="H29" s="13" t="s">
        <v>86</v>
      </c>
      <c r="I29" s="10">
        <v>313011027</v>
      </c>
      <c r="J29" s="10" t="s">
        <v>19</v>
      </c>
      <c r="K29" s="15">
        <v>63.8</v>
      </c>
      <c r="L29" s="10">
        <v>83208579</v>
      </c>
      <c r="M29" s="10">
        <v>15</v>
      </c>
    </row>
    <row r="30" spans="1:13" ht="12.75">
      <c r="A30" s="10">
        <v>28</v>
      </c>
      <c r="B30" s="12"/>
      <c r="C30" s="10"/>
      <c r="D30" s="10"/>
      <c r="E30" s="11" t="s">
        <v>87</v>
      </c>
      <c r="F30" s="11" t="s">
        <v>88</v>
      </c>
      <c r="G30" s="12" t="s">
        <v>54</v>
      </c>
      <c r="H30" s="13" t="s">
        <v>18</v>
      </c>
      <c r="I30" s="10">
        <v>313011028</v>
      </c>
      <c r="J30" s="10" t="s">
        <v>89</v>
      </c>
      <c r="K30" s="15">
        <v>51</v>
      </c>
      <c r="L30" s="10"/>
      <c r="M30" s="10"/>
    </row>
    <row r="31" spans="1:13" ht="12.75">
      <c r="A31" s="10">
        <v>29</v>
      </c>
      <c r="B31" s="12"/>
      <c r="C31" s="10"/>
      <c r="D31" s="10"/>
      <c r="E31" s="11" t="s">
        <v>90</v>
      </c>
      <c r="F31" s="11" t="s">
        <v>91</v>
      </c>
      <c r="G31" s="12" t="s">
        <v>54</v>
      </c>
      <c r="H31" s="13" t="s">
        <v>18</v>
      </c>
      <c r="I31" s="10">
        <v>313011029</v>
      </c>
      <c r="J31" s="10" t="s">
        <v>35</v>
      </c>
      <c r="K31" s="15">
        <v>61</v>
      </c>
      <c r="L31" s="10"/>
      <c r="M31" s="10"/>
    </row>
    <row r="32" spans="1:13" ht="12.75">
      <c r="A32" s="10">
        <v>30</v>
      </c>
      <c r="B32" s="12"/>
      <c r="C32" s="10"/>
      <c r="D32" s="10"/>
      <c r="E32" s="11" t="s">
        <v>92</v>
      </c>
      <c r="F32" s="11" t="s">
        <v>16</v>
      </c>
      <c r="G32" s="12" t="s">
        <v>22</v>
      </c>
      <c r="H32" s="13" t="s">
        <v>18</v>
      </c>
      <c r="I32" s="10">
        <v>313011030</v>
      </c>
      <c r="J32" s="10" t="s">
        <v>93</v>
      </c>
      <c r="K32" s="15">
        <v>62</v>
      </c>
      <c r="L32" s="10"/>
      <c r="M32" s="10"/>
    </row>
    <row r="33" spans="1:13" ht="12.75">
      <c r="A33" s="10">
        <v>31</v>
      </c>
      <c r="B33" s="12"/>
      <c r="C33" s="10"/>
      <c r="D33" s="10"/>
      <c r="E33" s="11" t="s">
        <v>94</v>
      </c>
      <c r="F33" s="11" t="s">
        <v>95</v>
      </c>
      <c r="G33" s="12" t="s">
        <v>22</v>
      </c>
      <c r="H33" s="13" t="s">
        <v>86</v>
      </c>
      <c r="I33" s="10">
        <v>313011031</v>
      </c>
      <c r="J33" s="10" t="s">
        <v>96</v>
      </c>
      <c r="K33" s="15">
        <v>52.6</v>
      </c>
      <c r="L33" s="10"/>
      <c r="M33" s="10"/>
    </row>
    <row r="34" spans="1:13" ht="12.75">
      <c r="A34" s="10">
        <v>32</v>
      </c>
      <c r="B34" s="12"/>
      <c r="C34" s="10"/>
      <c r="D34" s="10"/>
      <c r="E34" s="11" t="s">
        <v>97</v>
      </c>
      <c r="F34" s="11" t="s">
        <v>98</v>
      </c>
      <c r="G34" s="12" t="s">
        <v>22</v>
      </c>
      <c r="H34" s="13" t="s">
        <v>86</v>
      </c>
      <c r="I34" s="10">
        <v>313011032</v>
      </c>
      <c r="J34" s="10" t="s">
        <v>29</v>
      </c>
      <c r="K34" s="15">
        <f>325/5</f>
        <v>65</v>
      </c>
      <c r="L34" s="10"/>
      <c r="M34" s="10"/>
    </row>
    <row r="35" spans="1:13" ht="12.75">
      <c r="A35" s="10">
        <v>33</v>
      </c>
      <c r="B35" s="12"/>
      <c r="C35" s="10"/>
      <c r="D35" s="10"/>
      <c r="E35" s="11" t="s">
        <v>99</v>
      </c>
      <c r="F35" s="11" t="s">
        <v>100</v>
      </c>
      <c r="G35" s="12" t="s">
        <v>22</v>
      </c>
      <c r="H35" s="13" t="s">
        <v>86</v>
      </c>
      <c r="I35" s="10">
        <v>313011033</v>
      </c>
      <c r="J35" s="10" t="s">
        <v>45</v>
      </c>
      <c r="K35" s="15">
        <v>57.4</v>
      </c>
      <c r="L35" s="10"/>
      <c r="M35" s="10"/>
    </row>
    <row r="36" spans="1:13" ht="12.75">
      <c r="A36" s="10">
        <v>34</v>
      </c>
      <c r="B36" s="12"/>
      <c r="C36" s="10"/>
      <c r="D36" s="10"/>
      <c r="E36" s="11" t="s">
        <v>101</v>
      </c>
      <c r="F36" s="11" t="s">
        <v>102</v>
      </c>
      <c r="G36" s="12" t="s">
        <v>22</v>
      </c>
      <c r="H36" s="13" t="s">
        <v>86</v>
      </c>
      <c r="I36" s="10">
        <v>313011034</v>
      </c>
      <c r="J36" s="16" t="s">
        <v>103</v>
      </c>
      <c r="K36" s="15">
        <v>51.2</v>
      </c>
      <c r="L36" s="10"/>
      <c r="M36" s="10"/>
    </row>
    <row r="37" spans="1:13" ht="12.75">
      <c r="A37" s="10">
        <v>35</v>
      </c>
      <c r="B37" s="12"/>
      <c r="C37" s="10"/>
      <c r="D37" s="10"/>
      <c r="E37" s="11" t="s">
        <v>104</v>
      </c>
      <c r="F37" s="11" t="s">
        <v>105</v>
      </c>
      <c r="G37" s="12" t="s">
        <v>22</v>
      </c>
      <c r="H37" s="13" t="s">
        <v>86</v>
      </c>
      <c r="I37" s="10">
        <v>313011035</v>
      </c>
      <c r="J37" s="16" t="s">
        <v>23</v>
      </c>
      <c r="K37" s="15">
        <v>51.8</v>
      </c>
      <c r="L37" s="10"/>
      <c r="M37" s="10"/>
    </row>
    <row r="38" spans="1:13" ht="12.75">
      <c r="A38" s="10">
        <v>36</v>
      </c>
      <c r="B38" s="12"/>
      <c r="C38" s="10"/>
      <c r="D38" s="10"/>
      <c r="E38" s="11" t="s">
        <v>106</v>
      </c>
      <c r="F38" s="11" t="s">
        <v>107</v>
      </c>
      <c r="G38" s="12" t="s">
        <v>22</v>
      </c>
      <c r="H38" s="13" t="s">
        <v>86</v>
      </c>
      <c r="I38" s="10">
        <v>313011036</v>
      </c>
      <c r="J38" s="16" t="s">
        <v>108</v>
      </c>
      <c r="K38" s="15">
        <v>86</v>
      </c>
      <c r="L38" s="10"/>
      <c r="M38" s="10"/>
    </row>
    <row r="39" spans="1:13" ht="12.75">
      <c r="A39" s="10">
        <v>37</v>
      </c>
      <c r="B39" s="12"/>
      <c r="C39" s="10"/>
      <c r="D39" s="10"/>
      <c r="E39" s="11" t="s">
        <v>109</v>
      </c>
      <c r="F39" s="11" t="s">
        <v>110</v>
      </c>
      <c r="G39" s="12" t="s">
        <v>22</v>
      </c>
      <c r="H39" s="13" t="s">
        <v>86</v>
      </c>
      <c r="I39" s="10">
        <v>313011037</v>
      </c>
      <c r="J39" s="16" t="s">
        <v>111</v>
      </c>
      <c r="K39" s="15">
        <v>64.6</v>
      </c>
      <c r="L39" s="10"/>
      <c r="M39" s="10"/>
    </row>
    <row r="40" spans="1:13" ht="12.75">
      <c r="A40" s="10">
        <v>38</v>
      </c>
      <c r="B40" s="12"/>
      <c r="C40" s="10"/>
      <c r="D40" s="10"/>
      <c r="E40" s="11" t="s">
        <v>112</v>
      </c>
      <c r="F40" s="11" t="s">
        <v>113</v>
      </c>
      <c r="G40" s="12" t="s">
        <v>22</v>
      </c>
      <c r="H40" s="13" t="s">
        <v>86</v>
      </c>
      <c r="I40" s="10">
        <v>313011038</v>
      </c>
      <c r="J40" s="16" t="s">
        <v>93</v>
      </c>
      <c r="K40" s="15">
        <v>66.4</v>
      </c>
      <c r="L40" s="10"/>
      <c r="M40" s="10"/>
    </row>
    <row r="41" spans="1:13" ht="12.75">
      <c r="A41" s="10">
        <v>39</v>
      </c>
      <c r="B41" s="12"/>
      <c r="C41" s="10"/>
      <c r="D41" s="10"/>
      <c r="E41" s="11" t="s">
        <v>114</v>
      </c>
      <c r="F41" s="11" t="s">
        <v>115</v>
      </c>
      <c r="G41" s="12" t="s">
        <v>22</v>
      </c>
      <c r="H41" s="13" t="s">
        <v>86</v>
      </c>
      <c r="I41" s="10">
        <v>313011039</v>
      </c>
      <c r="J41" s="16" t="s">
        <v>116</v>
      </c>
      <c r="K41" s="15">
        <v>85</v>
      </c>
      <c r="L41" s="10"/>
      <c r="M41" s="10"/>
    </row>
    <row r="42" spans="1:14" ht="12.75">
      <c r="A42" s="10">
        <v>40</v>
      </c>
      <c r="B42" s="12"/>
      <c r="C42" s="10"/>
      <c r="D42" s="10"/>
      <c r="E42" s="11" t="s">
        <v>117</v>
      </c>
      <c r="F42" s="11" t="s">
        <v>118</v>
      </c>
      <c r="G42" s="12" t="s">
        <v>22</v>
      </c>
      <c r="H42" s="13" t="s">
        <v>86</v>
      </c>
      <c r="I42" s="10">
        <v>313011040</v>
      </c>
      <c r="J42" s="16" t="s">
        <v>119</v>
      </c>
      <c r="K42" s="15">
        <v>55.75</v>
      </c>
      <c r="L42" s="10"/>
      <c r="M42" s="10"/>
      <c r="N42" s="17" t="s">
        <v>120</v>
      </c>
    </row>
    <row r="43" spans="1:13" ht="12.75">
      <c r="A43" s="10">
        <v>41</v>
      </c>
      <c r="B43" s="12"/>
      <c r="C43" s="10"/>
      <c r="D43" s="10"/>
      <c r="E43" s="11" t="s">
        <v>121</v>
      </c>
      <c r="F43" s="11" t="s">
        <v>122</v>
      </c>
      <c r="G43" s="12" t="s">
        <v>22</v>
      </c>
      <c r="H43" s="13" t="s">
        <v>86</v>
      </c>
      <c r="I43" s="10">
        <v>313011041</v>
      </c>
      <c r="J43" s="16" t="s">
        <v>123</v>
      </c>
      <c r="K43" s="15">
        <v>71.2</v>
      </c>
      <c r="L43" s="10"/>
      <c r="M43" s="10"/>
    </row>
    <row r="44" spans="1:13" ht="12.75">
      <c r="A44" s="10">
        <v>42</v>
      </c>
      <c r="B44" s="12"/>
      <c r="C44" s="10"/>
      <c r="D44" s="10"/>
      <c r="E44" s="11" t="s">
        <v>124</v>
      </c>
      <c r="F44" s="11" t="s">
        <v>125</v>
      </c>
      <c r="G44" s="12" t="s">
        <v>22</v>
      </c>
      <c r="H44" s="13" t="s">
        <v>86</v>
      </c>
      <c r="I44" s="10">
        <v>313011042</v>
      </c>
      <c r="J44" s="16" t="s">
        <v>126</v>
      </c>
      <c r="K44" s="15">
        <v>61.3</v>
      </c>
      <c r="L44" s="10"/>
      <c r="M44" s="10"/>
    </row>
    <row r="45" spans="1:14" ht="12.75">
      <c r="A45" s="10">
        <v>43</v>
      </c>
      <c r="B45" s="12"/>
      <c r="C45" s="10"/>
      <c r="D45" s="10"/>
      <c r="E45" s="11" t="s">
        <v>127</v>
      </c>
      <c r="F45" s="11" t="s">
        <v>128</v>
      </c>
      <c r="G45" s="12" t="s">
        <v>54</v>
      </c>
      <c r="H45" s="13" t="s">
        <v>18</v>
      </c>
      <c r="I45" s="10">
        <v>313011043</v>
      </c>
      <c r="J45" s="10" t="s">
        <v>129</v>
      </c>
      <c r="K45" s="15">
        <v>64.8</v>
      </c>
      <c r="L45" s="10"/>
      <c r="M45" s="10"/>
      <c r="N45" s="5" t="s">
        <v>130</v>
      </c>
    </row>
    <row r="46" spans="1:14" ht="20.25" customHeight="1">
      <c r="A46" s="10">
        <v>44</v>
      </c>
      <c r="B46" s="12"/>
      <c r="C46" s="10"/>
      <c r="D46" s="10"/>
      <c r="E46" s="11" t="s">
        <v>131</v>
      </c>
      <c r="F46" s="11" t="s">
        <v>132</v>
      </c>
      <c r="G46" s="12" t="s">
        <v>54</v>
      </c>
      <c r="H46" s="13" t="s">
        <v>18</v>
      </c>
      <c r="I46" s="10">
        <v>313011044</v>
      </c>
      <c r="J46" s="10" t="s">
        <v>75</v>
      </c>
      <c r="K46" s="15">
        <v>62.2</v>
      </c>
      <c r="L46" s="10"/>
      <c r="M46" s="10"/>
      <c r="N46" s="5" t="s">
        <v>130</v>
      </c>
    </row>
    <row r="47" spans="1:13" ht="12.75">
      <c r="A47" s="10">
        <v>45</v>
      </c>
      <c r="B47" s="12"/>
      <c r="C47" s="10"/>
      <c r="D47" s="10"/>
      <c r="E47" s="11" t="s">
        <v>133</v>
      </c>
      <c r="F47" s="11" t="s">
        <v>134</v>
      </c>
      <c r="G47" s="12" t="s">
        <v>54</v>
      </c>
      <c r="H47" s="13" t="s">
        <v>18</v>
      </c>
      <c r="I47" s="10">
        <v>313011045</v>
      </c>
      <c r="J47" s="10" t="s">
        <v>62</v>
      </c>
      <c r="K47" s="15">
        <v>55</v>
      </c>
      <c r="L47" s="10"/>
      <c r="M47" s="10"/>
    </row>
    <row r="48" spans="1:13" ht="20.25" customHeight="1">
      <c r="A48" s="10">
        <v>46</v>
      </c>
      <c r="B48" s="12"/>
      <c r="C48" s="10"/>
      <c r="D48" s="10"/>
      <c r="E48" s="18" t="s">
        <v>135</v>
      </c>
      <c r="F48" s="18" t="s">
        <v>16</v>
      </c>
      <c r="G48" s="12" t="s">
        <v>22</v>
      </c>
      <c r="H48" s="13" t="s">
        <v>18</v>
      </c>
      <c r="I48" s="10">
        <v>313011046</v>
      </c>
      <c r="J48" s="10" t="s">
        <v>19</v>
      </c>
      <c r="K48" s="15">
        <v>90.4</v>
      </c>
      <c r="L48" s="10">
        <v>83106247</v>
      </c>
      <c r="M48" s="10">
        <v>34</v>
      </c>
    </row>
    <row r="49" spans="1:13" ht="12.75">
      <c r="A49" s="10">
        <v>47</v>
      </c>
      <c r="B49" s="12"/>
      <c r="C49" s="10"/>
      <c r="D49" s="10"/>
      <c r="E49" s="11" t="s">
        <v>63</v>
      </c>
      <c r="F49" s="11" t="s">
        <v>136</v>
      </c>
      <c r="G49" s="12" t="s">
        <v>54</v>
      </c>
      <c r="H49" s="13" t="s">
        <v>18</v>
      </c>
      <c r="I49" s="10">
        <v>313011047</v>
      </c>
      <c r="J49" s="10" t="s">
        <v>38</v>
      </c>
      <c r="K49" s="15">
        <v>64.8</v>
      </c>
      <c r="L49" s="10"/>
      <c r="M49" s="10"/>
    </row>
    <row r="50" spans="1:13" ht="12.75">
      <c r="A50" s="10">
        <v>48</v>
      </c>
      <c r="B50" s="12"/>
      <c r="C50" s="10"/>
      <c r="D50" s="10"/>
      <c r="E50" s="11" t="s">
        <v>137</v>
      </c>
      <c r="F50" s="11" t="s">
        <v>138</v>
      </c>
      <c r="G50" s="12" t="s">
        <v>22</v>
      </c>
      <c r="H50" s="13" t="s">
        <v>18</v>
      </c>
      <c r="I50" s="10">
        <v>313011048</v>
      </c>
      <c r="J50" s="10" t="s">
        <v>55</v>
      </c>
      <c r="K50" s="15">
        <v>62</v>
      </c>
      <c r="L50" s="10"/>
      <c r="M50" s="10"/>
    </row>
    <row r="53" ht="12.75">
      <c r="A53" s="2" t="s">
        <v>139</v>
      </c>
    </row>
    <row r="54" ht="12.75">
      <c r="A54" s="1" t="s">
        <v>140</v>
      </c>
    </row>
  </sheetData>
  <sheetProtection selectLockedCells="1" selectUnlockedCells="1"/>
  <mergeCells count="1">
    <mergeCell ref="K1:M1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1">
      <selection activeCell="G2" sqref="G2"/>
    </sheetView>
  </sheetViews>
  <sheetFormatPr defaultColWidth="8.00390625" defaultRowHeight="15"/>
  <cols>
    <col min="1" max="1" width="8.28125" style="19" customWidth="1"/>
    <col min="2" max="2" width="9.7109375" style="19" customWidth="1"/>
    <col min="3" max="4" width="8.28125" style="19" customWidth="1"/>
    <col min="5" max="5" width="10.57421875" style="19" customWidth="1"/>
    <col min="6" max="6" width="12.8515625" style="19" customWidth="1"/>
    <col min="7" max="7" width="9.140625" style="19" customWidth="1"/>
    <col min="8" max="8" width="8.28125" style="19" customWidth="1"/>
    <col min="9" max="9" width="10.7109375" style="19" customWidth="1"/>
    <col min="10" max="10" width="10.28125" style="19" customWidth="1"/>
    <col min="11" max="11" width="8.28125" style="20" customWidth="1"/>
    <col min="12" max="12" width="9.7109375" style="19" customWidth="1"/>
    <col min="13" max="16384" width="8.28125" style="19" customWidth="1"/>
  </cols>
  <sheetData>
    <row r="1" spans="1:13" s="22" customFormat="1" ht="12.75" customHeight="1">
      <c r="A1" s="3"/>
      <c r="B1" s="21"/>
      <c r="C1" s="3"/>
      <c r="D1" s="3"/>
      <c r="E1" s="21"/>
      <c r="F1" s="21"/>
      <c r="G1" s="21"/>
      <c r="H1" s="3"/>
      <c r="I1" s="3"/>
      <c r="J1" s="3"/>
      <c r="K1" s="7" t="s">
        <v>0</v>
      </c>
      <c r="L1" s="7"/>
      <c r="M1" s="7"/>
    </row>
    <row r="2" spans="1:13" s="22" customFormat="1" ht="138.75" customHeight="1">
      <c r="A2" s="7" t="s">
        <v>1</v>
      </c>
      <c r="B2" s="8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7" t="s">
        <v>8</v>
      </c>
      <c r="I2" s="7" t="s">
        <v>9</v>
      </c>
      <c r="J2" s="7" t="s">
        <v>10</v>
      </c>
      <c r="K2" s="9" t="s">
        <v>11</v>
      </c>
      <c r="L2" s="7" t="s">
        <v>12</v>
      </c>
      <c r="M2" s="7" t="s">
        <v>13</v>
      </c>
    </row>
    <row r="3" spans="1:13" s="22" customFormat="1" ht="12.75">
      <c r="A3" s="13">
        <v>1</v>
      </c>
      <c r="B3" s="11" t="s">
        <v>141</v>
      </c>
      <c r="C3" s="13">
        <v>60</v>
      </c>
      <c r="D3" s="13">
        <v>41</v>
      </c>
      <c r="E3" s="11" t="s">
        <v>142</v>
      </c>
      <c r="F3" s="11" t="s">
        <v>143</v>
      </c>
      <c r="G3" s="11" t="s">
        <v>22</v>
      </c>
      <c r="H3" s="13" t="s">
        <v>18</v>
      </c>
      <c r="I3" s="13">
        <v>313061001</v>
      </c>
      <c r="J3" s="13" t="s">
        <v>19</v>
      </c>
      <c r="K3" s="23">
        <v>56</v>
      </c>
      <c r="L3" s="13">
        <v>83106413</v>
      </c>
      <c r="M3" s="13">
        <v>27</v>
      </c>
    </row>
    <row r="4" spans="1:13" s="22" customFormat="1" ht="12.75">
      <c r="A4" s="13">
        <v>2</v>
      </c>
      <c r="B4" s="11"/>
      <c r="C4" s="13"/>
      <c r="D4" s="13"/>
      <c r="E4" s="11" t="s">
        <v>144</v>
      </c>
      <c r="F4" s="11" t="s">
        <v>145</v>
      </c>
      <c r="G4" s="11" t="s">
        <v>22</v>
      </c>
      <c r="H4" s="13" t="s">
        <v>18</v>
      </c>
      <c r="I4" s="13">
        <v>313061002</v>
      </c>
      <c r="J4" s="13" t="s">
        <v>19</v>
      </c>
      <c r="K4" s="23">
        <v>72</v>
      </c>
      <c r="L4" s="13">
        <v>83006753</v>
      </c>
      <c r="M4" s="13">
        <v>25</v>
      </c>
    </row>
    <row r="5" spans="1:13" s="22" customFormat="1" ht="12.75">
      <c r="A5" s="13">
        <v>3</v>
      </c>
      <c r="B5" s="11"/>
      <c r="C5" s="13"/>
      <c r="D5" s="13"/>
      <c r="E5" s="11" t="s">
        <v>146</v>
      </c>
      <c r="F5" s="11" t="s">
        <v>147</v>
      </c>
      <c r="G5" s="11" t="s">
        <v>22</v>
      </c>
      <c r="H5" s="13" t="s">
        <v>18</v>
      </c>
      <c r="I5" s="13">
        <v>313061003</v>
      </c>
      <c r="J5" s="13" t="s">
        <v>19</v>
      </c>
      <c r="K5" s="23">
        <v>56.4</v>
      </c>
      <c r="L5" s="13">
        <v>83002814</v>
      </c>
      <c r="M5" s="13">
        <v>47</v>
      </c>
    </row>
    <row r="6" spans="1:13" s="22" customFormat="1" ht="12.75">
      <c r="A6" s="13">
        <v>4</v>
      </c>
      <c r="B6" s="11"/>
      <c r="C6" s="13"/>
      <c r="D6" s="13"/>
      <c r="E6" s="11" t="s">
        <v>132</v>
      </c>
      <c r="F6" s="11" t="s">
        <v>148</v>
      </c>
      <c r="G6" s="11" t="s">
        <v>17</v>
      </c>
      <c r="H6" s="13" t="s">
        <v>18</v>
      </c>
      <c r="I6" s="13">
        <v>313061004</v>
      </c>
      <c r="J6" s="13" t="s">
        <v>62</v>
      </c>
      <c r="K6" s="23">
        <v>51.6</v>
      </c>
      <c r="L6" s="13"/>
      <c r="M6" s="13"/>
    </row>
    <row r="7" spans="1:13" s="22" customFormat="1" ht="12.75">
      <c r="A7" s="13">
        <v>5</v>
      </c>
      <c r="B7" s="11"/>
      <c r="C7" s="13"/>
      <c r="D7" s="13"/>
      <c r="E7" s="11" t="s">
        <v>149</v>
      </c>
      <c r="F7" s="11" t="s">
        <v>150</v>
      </c>
      <c r="G7" s="11" t="s">
        <v>54</v>
      </c>
      <c r="H7" s="13" t="s">
        <v>18</v>
      </c>
      <c r="I7" s="13">
        <v>313061005</v>
      </c>
      <c r="J7" s="13" t="s">
        <v>151</v>
      </c>
      <c r="K7" s="23">
        <v>54</v>
      </c>
      <c r="L7" s="13"/>
      <c r="M7" s="13"/>
    </row>
    <row r="8" spans="1:13" s="22" customFormat="1" ht="12.75">
      <c r="A8" s="13">
        <v>6</v>
      </c>
      <c r="B8" s="11"/>
      <c r="C8" s="13"/>
      <c r="D8" s="13"/>
      <c r="E8" s="11" t="s">
        <v>152</v>
      </c>
      <c r="F8" s="11" t="s">
        <v>153</v>
      </c>
      <c r="G8" s="11" t="s">
        <v>22</v>
      </c>
      <c r="H8" s="13" t="s">
        <v>18</v>
      </c>
      <c r="I8" s="13">
        <v>313061006</v>
      </c>
      <c r="J8" s="13" t="s">
        <v>35</v>
      </c>
      <c r="K8" s="23">
        <v>60</v>
      </c>
      <c r="L8" s="13"/>
      <c r="M8" s="13"/>
    </row>
    <row r="9" spans="1:13" s="22" customFormat="1" ht="12.75">
      <c r="A9" s="13">
        <v>7</v>
      </c>
      <c r="B9" s="11"/>
      <c r="C9" s="13"/>
      <c r="D9" s="13"/>
      <c r="E9" s="11" t="s">
        <v>154</v>
      </c>
      <c r="F9" s="11" t="s">
        <v>155</v>
      </c>
      <c r="G9" s="11" t="s">
        <v>22</v>
      </c>
      <c r="H9" s="13" t="s">
        <v>18</v>
      </c>
      <c r="I9" s="13">
        <v>313061007</v>
      </c>
      <c r="J9" s="13" t="s">
        <v>19</v>
      </c>
      <c r="K9" s="23">
        <v>69.2</v>
      </c>
      <c r="L9" s="13">
        <v>83004533</v>
      </c>
      <c r="M9" s="13">
        <v>12</v>
      </c>
    </row>
    <row r="10" spans="1:13" s="22" customFormat="1" ht="12.75">
      <c r="A10" s="13">
        <v>8</v>
      </c>
      <c r="B10" s="11"/>
      <c r="C10" s="13"/>
      <c r="D10" s="13"/>
      <c r="E10" s="11" t="s">
        <v>156</v>
      </c>
      <c r="F10" s="11" t="s">
        <v>132</v>
      </c>
      <c r="G10" s="11" t="s">
        <v>17</v>
      </c>
      <c r="H10" s="13" t="s">
        <v>18</v>
      </c>
      <c r="I10" s="13">
        <v>313061008</v>
      </c>
      <c r="J10" s="13" t="s">
        <v>96</v>
      </c>
      <c r="K10" s="23">
        <v>55</v>
      </c>
      <c r="L10" s="13"/>
      <c r="M10" s="13"/>
    </row>
    <row r="11" spans="1:13" s="22" customFormat="1" ht="12.75">
      <c r="A11" s="13">
        <v>9</v>
      </c>
      <c r="B11" s="11"/>
      <c r="C11" s="13"/>
      <c r="D11" s="13"/>
      <c r="E11" s="11" t="s">
        <v>157</v>
      </c>
      <c r="F11" s="11" t="s">
        <v>158</v>
      </c>
      <c r="G11" s="11" t="s">
        <v>17</v>
      </c>
      <c r="H11" s="13" t="s">
        <v>18</v>
      </c>
      <c r="I11" s="13">
        <v>313061009</v>
      </c>
      <c r="J11" s="13" t="s">
        <v>55</v>
      </c>
      <c r="K11" s="23">
        <v>60</v>
      </c>
      <c r="L11" s="13"/>
      <c r="M11" s="13"/>
    </row>
    <row r="12" spans="1:13" s="22" customFormat="1" ht="12.75">
      <c r="A12" s="13">
        <v>10</v>
      </c>
      <c r="B12" s="11"/>
      <c r="C12" s="13"/>
      <c r="D12" s="13"/>
      <c r="E12" s="11" t="s">
        <v>159</v>
      </c>
      <c r="F12" s="11" t="s">
        <v>28</v>
      </c>
      <c r="G12" s="11" t="s">
        <v>22</v>
      </c>
      <c r="H12" s="13" t="s">
        <v>18</v>
      </c>
      <c r="I12" s="13">
        <v>313061010</v>
      </c>
      <c r="J12" s="13" t="s">
        <v>19</v>
      </c>
      <c r="K12" s="23">
        <v>58.2</v>
      </c>
      <c r="L12" s="13">
        <v>83000464</v>
      </c>
      <c r="M12" s="13">
        <v>22</v>
      </c>
    </row>
    <row r="13" spans="1:13" s="22" customFormat="1" ht="12.75">
      <c r="A13" s="13">
        <v>11</v>
      </c>
      <c r="B13" s="11"/>
      <c r="C13" s="13"/>
      <c r="D13" s="13"/>
      <c r="E13" s="11" t="s">
        <v>160</v>
      </c>
      <c r="F13" s="11" t="s">
        <v>161</v>
      </c>
      <c r="G13" s="11" t="s">
        <v>22</v>
      </c>
      <c r="H13" s="13" t="s">
        <v>18</v>
      </c>
      <c r="I13" s="13">
        <v>313061011</v>
      </c>
      <c r="J13" s="13" t="s">
        <v>19</v>
      </c>
      <c r="K13" s="23">
        <v>76</v>
      </c>
      <c r="L13" s="13">
        <v>83000101</v>
      </c>
      <c r="M13" s="13">
        <v>32</v>
      </c>
    </row>
    <row r="14" spans="1:13" s="22" customFormat="1" ht="12.75">
      <c r="A14" s="13">
        <v>12</v>
      </c>
      <c r="B14" s="11"/>
      <c r="C14" s="13"/>
      <c r="D14" s="13"/>
      <c r="E14" s="11" t="s">
        <v>162</v>
      </c>
      <c r="F14" s="11" t="s">
        <v>42</v>
      </c>
      <c r="G14" s="11" t="s">
        <v>22</v>
      </c>
      <c r="H14" s="13" t="s">
        <v>18</v>
      </c>
      <c r="I14" s="13">
        <v>313061012</v>
      </c>
      <c r="J14" s="13" t="s">
        <v>163</v>
      </c>
      <c r="K14" s="23">
        <v>60.8</v>
      </c>
      <c r="L14" s="13"/>
      <c r="M14" s="13"/>
    </row>
    <row r="15" spans="1:13" s="22" customFormat="1" ht="12.75">
      <c r="A15" s="13">
        <v>13</v>
      </c>
      <c r="B15" s="11"/>
      <c r="C15" s="13"/>
      <c r="D15" s="13"/>
      <c r="E15" s="11" t="s">
        <v>164</v>
      </c>
      <c r="F15" s="11" t="s">
        <v>158</v>
      </c>
      <c r="G15" s="11" t="s">
        <v>22</v>
      </c>
      <c r="H15" s="13" t="s">
        <v>18</v>
      </c>
      <c r="I15" s="13">
        <v>313061013</v>
      </c>
      <c r="J15" s="13" t="s">
        <v>19</v>
      </c>
      <c r="K15" s="23">
        <v>84.2</v>
      </c>
      <c r="L15" s="13">
        <v>83004854</v>
      </c>
      <c r="M15" s="13">
        <v>41</v>
      </c>
    </row>
    <row r="16" spans="1:13" s="22" customFormat="1" ht="12.75">
      <c r="A16" s="13">
        <v>14</v>
      </c>
      <c r="B16" s="11"/>
      <c r="C16" s="13"/>
      <c r="D16" s="13"/>
      <c r="E16" s="11" t="s">
        <v>46</v>
      </c>
      <c r="F16" s="11" t="s">
        <v>165</v>
      </c>
      <c r="G16" s="11" t="s">
        <v>22</v>
      </c>
      <c r="H16" s="13" t="s">
        <v>18</v>
      </c>
      <c r="I16" s="13">
        <v>313061014</v>
      </c>
      <c r="J16" s="13" t="s">
        <v>72</v>
      </c>
      <c r="K16" s="23">
        <v>63.6</v>
      </c>
      <c r="L16" s="13"/>
      <c r="M16" s="13"/>
    </row>
    <row r="17" spans="1:13" s="22" customFormat="1" ht="12.75">
      <c r="A17" s="13">
        <v>15</v>
      </c>
      <c r="B17" s="24"/>
      <c r="C17" s="24"/>
      <c r="D17" s="24"/>
      <c r="E17" s="11" t="s">
        <v>166</v>
      </c>
      <c r="F17" s="11" t="s">
        <v>167</v>
      </c>
      <c r="G17" s="11" t="s">
        <v>22</v>
      </c>
      <c r="H17" s="13" t="s">
        <v>18</v>
      </c>
      <c r="I17" s="13">
        <v>313061015</v>
      </c>
      <c r="J17" s="13" t="s">
        <v>19</v>
      </c>
      <c r="K17" s="23">
        <v>57</v>
      </c>
      <c r="L17" s="13">
        <v>83005048</v>
      </c>
      <c r="M17" s="13">
        <v>56</v>
      </c>
    </row>
    <row r="18" spans="1:13" s="22" customFormat="1" ht="12.75">
      <c r="A18" s="13">
        <v>16</v>
      </c>
      <c r="B18" s="11"/>
      <c r="C18" s="13"/>
      <c r="D18" s="13"/>
      <c r="E18" s="11" t="s">
        <v>168</v>
      </c>
      <c r="F18" s="11" t="s">
        <v>169</v>
      </c>
      <c r="G18" s="11" t="s">
        <v>22</v>
      </c>
      <c r="H18" s="13" t="s">
        <v>18</v>
      </c>
      <c r="I18" s="13">
        <v>313061016</v>
      </c>
      <c r="J18" s="13" t="s">
        <v>170</v>
      </c>
      <c r="K18" s="23">
        <v>46</v>
      </c>
      <c r="L18" s="13"/>
      <c r="M18" s="13"/>
    </row>
    <row r="19" spans="1:13" s="22" customFormat="1" ht="12.75">
      <c r="A19" s="13">
        <v>17</v>
      </c>
      <c r="B19" s="11"/>
      <c r="C19" s="13"/>
      <c r="D19" s="13"/>
      <c r="E19" s="11" t="s">
        <v>171</v>
      </c>
      <c r="F19" s="11" t="s">
        <v>172</v>
      </c>
      <c r="G19" s="11" t="s">
        <v>22</v>
      </c>
      <c r="H19" s="13" t="s">
        <v>18</v>
      </c>
      <c r="I19" s="13">
        <v>313061017</v>
      </c>
      <c r="J19" s="13" t="s">
        <v>75</v>
      </c>
      <c r="K19" s="23">
        <v>60.8</v>
      </c>
      <c r="L19" s="13"/>
      <c r="M19" s="13"/>
    </row>
    <row r="20" spans="1:13" s="22" customFormat="1" ht="12.75">
      <c r="A20" s="13">
        <v>18</v>
      </c>
      <c r="B20" s="11"/>
      <c r="C20" s="13"/>
      <c r="D20" s="13"/>
      <c r="E20" s="11" t="s">
        <v>173</v>
      </c>
      <c r="F20" s="11" t="s">
        <v>174</v>
      </c>
      <c r="G20" s="11" t="s">
        <v>22</v>
      </c>
      <c r="H20" s="13" t="s">
        <v>18</v>
      </c>
      <c r="I20" s="13">
        <v>313061018</v>
      </c>
      <c r="J20" s="13" t="s">
        <v>111</v>
      </c>
      <c r="K20" s="23">
        <v>69.5</v>
      </c>
      <c r="L20" s="13"/>
      <c r="M20" s="13"/>
    </row>
    <row r="21" spans="1:13" s="22" customFormat="1" ht="12.75">
      <c r="A21" s="13">
        <v>19</v>
      </c>
      <c r="B21" s="11"/>
      <c r="C21" s="13"/>
      <c r="D21" s="13"/>
      <c r="E21" s="11" t="s">
        <v>175</v>
      </c>
      <c r="F21" s="11" t="s">
        <v>176</v>
      </c>
      <c r="G21" s="11" t="s">
        <v>22</v>
      </c>
      <c r="H21" s="13" t="s">
        <v>18</v>
      </c>
      <c r="I21" s="13">
        <v>313061019</v>
      </c>
      <c r="J21" s="13" t="s">
        <v>19</v>
      </c>
      <c r="K21" s="23">
        <v>73.6</v>
      </c>
      <c r="L21" s="13">
        <v>83001831</v>
      </c>
      <c r="M21" s="13">
        <v>17</v>
      </c>
    </row>
    <row r="22" spans="1:13" s="22" customFormat="1" ht="12.75">
      <c r="A22" s="13">
        <v>20</v>
      </c>
      <c r="B22" s="11"/>
      <c r="C22" s="13"/>
      <c r="D22" s="13"/>
      <c r="E22" s="11" t="s">
        <v>177</v>
      </c>
      <c r="F22" s="11" t="s">
        <v>178</v>
      </c>
      <c r="G22" s="11" t="s">
        <v>54</v>
      </c>
      <c r="H22" s="13" t="s">
        <v>18</v>
      </c>
      <c r="I22" s="13">
        <v>313061020</v>
      </c>
      <c r="J22" s="13" t="s">
        <v>179</v>
      </c>
      <c r="K22" s="23">
        <v>57.2</v>
      </c>
      <c r="L22" s="13"/>
      <c r="M22" s="13"/>
    </row>
    <row r="23" spans="1:13" s="22" customFormat="1" ht="12.75">
      <c r="A23" s="13">
        <v>21</v>
      </c>
      <c r="B23" s="11"/>
      <c r="C23" s="13"/>
      <c r="D23" s="13"/>
      <c r="E23" s="11" t="s">
        <v>180</v>
      </c>
      <c r="F23" s="11" t="s">
        <v>181</v>
      </c>
      <c r="G23" s="11" t="s">
        <v>22</v>
      </c>
      <c r="H23" s="13" t="s">
        <v>18</v>
      </c>
      <c r="I23" s="13">
        <v>313061021</v>
      </c>
      <c r="J23" s="13" t="s">
        <v>19</v>
      </c>
      <c r="K23" s="23">
        <v>57.8</v>
      </c>
      <c r="L23" s="13">
        <v>83003011</v>
      </c>
      <c r="M23" s="13">
        <v>25</v>
      </c>
    </row>
    <row r="24" spans="1:13" s="22" customFormat="1" ht="12.75">
      <c r="A24" s="13">
        <v>22</v>
      </c>
      <c r="B24" s="11"/>
      <c r="C24" s="13"/>
      <c r="D24" s="13"/>
      <c r="E24" s="11" t="s">
        <v>182</v>
      </c>
      <c r="F24" s="11" t="s">
        <v>183</v>
      </c>
      <c r="G24" s="11" t="s">
        <v>54</v>
      </c>
      <c r="H24" s="13" t="s">
        <v>18</v>
      </c>
      <c r="I24" s="13">
        <v>313061022</v>
      </c>
      <c r="J24" s="13" t="s">
        <v>19</v>
      </c>
      <c r="K24" s="23">
        <v>69.2</v>
      </c>
      <c r="L24" s="13">
        <v>90401995</v>
      </c>
      <c r="M24" s="13">
        <v>102</v>
      </c>
    </row>
    <row r="25" spans="1:13" s="22" customFormat="1" ht="12.75">
      <c r="A25" s="13">
        <v>23</v>
      </c>
      <c r="B25" s="11"/>
      <c r="C25" s="13"/>
      <c r="D25" s="13"/>
      <c r="E25" s="11" t="s">
        <v>184</v>
      </c>
      <c r="F25" s="11" t="s">
        <v>185</v>
      </c>
      <c r="G25" s="11" t="s">
        <v>22</v>
      </c>
      <c r="H25" s="13" t="s">
        <v>18</v>
      </c>
      <c r="I25" s="13">
        <v>313061023</v>
      </c>
      <c r="J25" s="13" t="s">
        <v>19</v>
      </c>
      <c r="K25" s="23">
        <v>75.2</v>
      </c>
      <c r="L25" s="13">
        <v>83005336</v>
      </c>
      <c r="M25" s="13">
        <v>19</v>
      </c>
    </row>
    <row r="26" spans="1:13" s="22" customFormat="1" ht="12.75">
      <c r="A26" s="13">
        <v>24</v>
      </c>
      <c r="B26" s="11"/>
      <c r="C26" s="13"/>
      <c r="D26" s="13"/>
      <c r="E26" s="11" t="s">
        <v>186</v>
      </c>
      <c r="F26" s="11" t="s">
        <v>187</v>
      </c>
      <c r="G26" s="11" t="s">
        <v>22</v>
      </c>
      <c r="H26" s="13" t="s">
        <v>86</v>
      </c>
      <c r="I26" s="13">
        <v>313061024</v>
      </c>
      <c r="J26" s="13" t="s">
        <v>188</v>
      </c>
      <c r="K26" s="23">
        <f>287/5</f>
        <v>57.4</v>
      </c>
      <c r="L26" s="13"/>
      <c r="M26" s="13"/>
    </row>
    <row r="27" spans="1:13" s="22" customFormat="1" ht="12.75">
      <c r="A27" s="13">
        <v>25</v>
      </c>
      <c r="B27" s="11"/>
      <c r="C27" s="13"/>
      <c r="D27" s="13"/>
      <c r="E27" s="11" t="s">
        <v>189</v>
      </c>
      <c r="F27" s="11" t="s">
        <v>190</v>
      </c>
      <c r="G27" s="11" t="s">
        <v>22</v>
      </c>
      <c r="H27" s="13" t="s">
        <v>86</v>
      </c>
      <c r="I27" s="13">
        <v>313061025</v>
      </c>
      <c r="J27" s="13" t="s">
        <v>93</v>
      </c>
      <c r="K27" s="23">
        <f>305/5</f>
        <v>61</v>
      </c>
      <c r="L27" s="13"/>
      <c r="M27" s="13"/>
    </row>
    <row r="28" spans="1:13" s="22" customFormat="1" ht="12.75">
      <c r="A28" s="13">
        <v>26</v>
      </c>
      <c r="B28" s="11"/>
      <c r="C28" s="13"/>
      <c r="D28" s="13"/>
      <c r="E28" s="11" t="s">
        <v>191</v>
      </c>
      <c r="F28" s="11" t="s">
        <v>192</v>
      </c>
      <c r="G28" s="11" t="s">
        <v>22</v>
      </c>
      <c r="H28" s="13" t="s">
        <v>86</v>
      </c>
      <c r="I28" s="13">
        <v>313061026</v>
      </c>
      <c r="J28" s="13" t="s">
        <v>179</v>
      </c>
      <c r="K28" s="23">
        <f>253/5</f>
        <v>50.6</v>
      </c>
      <c r="L28" s="13"/>
      <c r="M28" s="13"/>
    </row>
    <row r="29" spans="1:13" s="22" customFormat="1" ht="12.75">
      <c r="A29" s="13">
        <v>27</v>
      </c>
      <c r="B29" s="11"/>
      <c r="C29" s="13"/>
      <c r="D29" s="13"/>
      <c r="E29" s="11" t="s">
        <v>193</v>
      </c>
      <c r="F29" s="11" t="s">
        <v>194</v>
      </c>
      <c r="G29" s="11" t="s">
        <v>22</v>
      </c>
      <c r="H29" s="13" t="s">
        <v>86</v>
      </c>
      <c r="I29" s="13">
        <v>313061027</v>
      </c>
      <c r="J29" s="13" t="s">
        <v>188</v>
      </c>
      <c r="K29" s="23">
        <f>383/5</f>
        <v>76.6</v>
      </c>
      <c r="L29" s="13"/>
      <c r="M29" s="13"/>
    </row>
    <row r="30" spans="1:13" s="22" customFormat="1" ht="12.75">
      <c r="A30" s="13">
        <v>28</v>
      </c>
      <c r="B30" s="11"/>
      <c r="C30" s="13"/>
      <c r="D30" s="13"/>
      <c r="E30" s="11" t="s">
        <v>195</v>
      </c>
      <c r="F30" s="11" t="s">
        <v>196</v>
      </c>
      <c r="G30" s="11" t="s">
        <v>22</v>
      </c>
      <c r="H30" s="13" t="s">
        <v>86</v>
      </c>
      <c r="I30" s="13">
        <v>313061028</v>
      </c>
      <c r="J30" s="13" t="s">
        <v>29</v>
      </c>
      <c r="K30" s="23">
        <f>295/5</f>
        <v>59</v>
      </c>
      <c r="L30" s="13"/>
      <c r="M30" s="13"/>
    </row>
    <row r="31" spans="1:13" s="22" customFormat="1" ht="12.75">
      <c r="A31" s="13">
        <v>29</v>
      </c>
      <c r="B31" s="11"/>
      <c r="C31" s="13"/>
      <c r="D31" s="13"/>
      <c r="E31" s="11" t="s">
        <v>197</v>
      </c>
      <c r="F31" s="11" t="s">
        <v>198</v>
      </c>
      <c r="G31" s="11" t="s">
        <v>22</v>
      </c>
      <c r="H31" s="13" t="s">
        <v>86</v>
      </c>
      <c r="I31" s="13">
        <v>313061029</v>
      </c>
      <c r="J31" s="13" t="s">
        <v>129</v>
      </c>
      <c r="K31" s="23">
        <f>313/5</f>
        <v>62.6</v>
      </c>
      <c r="L31" s="13"/>
      <c r="M31" s="13"/>
    </row>
    <row r="32" spans="1:13" s="22" customFormat="1" ht="12.75">
      <c r="A32" s="13">
        <v>30</v>
      </c>
      <c r="B32" s="11"/>
      <c r="C32" s="13"/>
      <c r="D32" s="13"/>
      <c r="E32" s="11" t="s">
        <v>199</v>
      </c>
      <c r="F32" s="11" t="s">
        <v>200</v>
      </c>
      <c r="G32" s="11" t="s">
        <v>22</v>
      </c>
      <c r="H32" s="13" t="s">
        <v>86</v>
      </c>
      <c r="I32" s="13">
        <v>313061030</v>
      </c>
      <c r="J32" s="19" t="s">
        <v>201</v>
      </c>
      <c r="K32" s="23">
        <v>69.4</v>
      </c>
      <c r="L32" s="13"/>
      <c r="M32" s="13"/>
    </row>
    <row r="33" spans="1:13" s="22" customFormat="1" ht="12.75">
      <c r="A33" s="13">
        <v>31</v>
      </c>
      <c r="B33" s="11"/>
      <c r="C33" s="13"/>
      <c r="D33" s="13"/>
      <c r="E33" s="11" t="s">
        <v>202</v>
      </c>
      <c r="F33" s="11" t="s">
        <v>203</v>
      </c>
      <c r="G33" s="11" t="s">
        <v>22</v>
      </c>
      <c r="H33" s="13" t="s">
        <v>86</v>
      </c>
      <c r="I33" s="13">
        <v>313061031</v>
      </c>
      <c r="J33" s="19" t="s">
        <v>204</v>
      </c>
      <c r="K33" s="23">
        <f>268/5</f>
        <v>53.6</v>
      </c>
      <c r="L33" s="13"/>
      <c r="M33" s="13"/>
    </row>
    <row r="34" spans="1:14" s="22" customFormat="1" ht="12.75">
      <c r="A34" s="13">
        <v>32</v>
      </c>
      <c r="B34" s="11"/>
      <c r="C34" s="13"/>
      <c r="D34" s="13"/>
      <c r="E34" s="11" t="s">
        <v>205</v>
      </c>
      <c r="F34" s="11" t="s">
        <v>206</v>
      </c>
      <c r="G34" s="11" t="s">
        <v>22</v>
      </c>
      <c r="H34" s="13" t="s">
        <v>86</v>
      </c>
      <c r="I34" s="13">
        <v>313061032</v>
      </c>
      <c r="J34" s="13" t="s">
        <v>93</v>
      </c>
      <c r="K34" s="23">
        <v>64</v>
      </c>
      <c r="L34" s="13"/>
      <c r="M34" s="13"/>
      <c r="N34" s="22" t="s">
        <v>207</v>
      </c>
    </row>
    <row r="35" spans="1:13" s="22" customFormat="1" ht="12.75">
      <c r="A35" s="13">
        <v>33</v>
      </c>
      <c r="B35" s="11"/>
      <c r="C35" s="13"/>
      <c r="D35" s="13"/>
      <c r="E35" s="11" t="s">
        <v>208</v>
      </c>
      <c r="F35" s="11" t="s">
        <v>209</v>
      </c>
      <c r="G35" s="11" t="s">
        <v>22</v>
      </c>
      <c r="H35" s="13" t="s">
        <v>18</v>
      </c>
      <c r="I35" s="13">
        <v>313061033</v>
      </c>
      <c r="J35" s="13" t="s">
        <v>19</v>
      </c>
      <c r="K35" s="23">
        <v>59</v>
      </c>
      <c r="L35" s="13">
        <v>90401238</v>
      </c>
      <c r="M35" s="13">
        <v>19</v>
      </c>
    </row>
    <row r="36" spans="1:13" s="22" customFormat="1" ht="12.75">
      <c r="A36" s="13">
        <v>34</v>
      </c>
      <c r="B36" s="11"/>
      <c r="C36" s="13"/>
      <c r="D36" s="13"/>
      <c r="E36" s="11" t="s">
        <v>152</v>
      </c>
      <c r="F36" s="11" t="s">
        <v>51</v>
      </c>
      <c r="G36" s="11" t="s">
        <v>17</v>
      </c>
      <c r="H36" s="13" t="s">
        <v>18</v>
      </c>
      <c r="I36" s="13">
        <v>313061034</v>
      </c>
      <c r="J36" s="13" t="s">
        <v>179</v>
      </c>
      <c r="K36" s="23">
        <v>55.4</v>
      </c>
      <c r="L36" s="13"/>
      <c r="M36" s="13"/>
    </row>
    <row r="37" spans="1:14" s="22" customFormat="1" ht="12.75">
      <c r="A37" s="13">
        <v>35</v>
      </c>
      <c r="B37" s="11"/>
      <c r="C37" s="13"/>
      <c r="D37" s="13"/>
      <c r="E37" s="11" t="s">
        <v>210</v>
      </c>
      <c r="F37" s="11" t="s">
        <v>211</v>
      </c>
      <c r="G37" s="11" t="s">
        <v>22</v>
      </c>
      <c r="H37" s="13" t="s">
        <v>18</v>
      </c>
      <c r="I37" s="13">
        <v>313061035</v>
      </c>
      <c r="J37" s="13" t="s">
        <v>89</v>
      </c>
      <c r="K37" s="23">
        <v>57</v>
      </c>
      <c r="L37" s="13"/>
      <c r="M37" s="13"/>
      <c r="N37" s="22" t="s">
        <v>130</v>
      </c>
    </row>
    <row r="38" spans="1:13" s="22" customFormat="1" ht="12.75">
      <c r="A38" s="13">
        <v>36</v>
      </c>
      <c r="B38" s="11"/>
      <c r="C38" s="13"/>
      <c r="D38" s="13"/>
      <c r="E38" s="11" t="s">
        <v>212</v>
      </c>
      <c r="F38" s="11" t="s">
        <v>213</v>
      </c>
      <c r="G38" s="11" t="s">
        <v>22</v>
      </c>
      <c r="H38" s="13" t="s">
        <v>18</v>
      </c>
      <c r="I38" s="13">
        <v>313061036</v>
      </c>
      <c r="J38" s="13" t="s">
        <v>19</v>
      </c>
      <c r="K38" s="23">
        <v>52.6</v>
      </c>
      <c r="L38" s="13">
        <v>83201493</v>
      </c>
      <c r="M38" s="13">
        <v>19</v>
      </c>
    </row>
    <row r="39" spans="1:14" s="22" customFormat="1" ht="12.75">
      <c r="A39" s="13">
        <v>37</v>
      </c>
      <c r="B39" s="11"/>
      <c r="C39" s="13"/>
      <c r="D39" s="13"/>
      <c r="E39" s="11" t="s">
        <v>214</v>
      </c>
      <c r="F39" s="11" t="s">
        <v>215</v>
      </c>
      <c r="G39" s="11" t="s">
        <v>22</v>
      </c>
      <c r="H39" s="13" t="s">
        <v>18</v>
      </c>
      <c r="I39" s="13">
        <v>313061037</v>
      </c>
      <c r="J39" s="13" t="s">
        <v>103</v>
      </c>
      <c r="K39" s="23">
        <v>49.2</v>
      </c>
      <c r="L39" s="13"/>
      <c r="M39" s="13"/>
      <c r="N39" s="22" t="s">
        <v>130</v>
      </c>
    </row>
    <row r="40" spans="1:13" s="22" customFormat="1" ht="12.75">
      <c r="A40" s="13">
        <v>38</v>
      </c>
      <c r="B40" s="11"/>
      <c r="C40" s="13"/>
      <c r="D40" s="13"/>
      <c r="E40" s="11" t="s">
        <v>216</v>
      </c>
      <c r="F40" s="11" t="s">
        <v>217</v>
      </c>
      <c r="G40" s="11" t="s">
        <v>22</v>
      </c>
      <c r="H40" s="13" t="s">
        <v>18</v>
      </c>
      <c r="I40" s="13">
        <v>313061038</v>
      </c>
      <c r="J40" s="13" t="s">
        <v>35</v>
      </c>
      <c r="K40" s="23">
        <v>62.2</v>
      </c>
      <c r="L40" s="13"/>
      <c r="M40" s="13"/>
    </row>
    <row r="41" spans="1:13" s="22" customFormat="1" ht="15" customHeight="1">
      <c r="A41" s="13">
        <v>39</v>
      </c>
      <c r="B41" s="11"/>
      <c r="C41" s="13"/>
      <c r="D41" s="13"/>
      <c r="E41" s="11" t="s">
        <v>218</v>
      </c>
      <c r="F41" s="11" t="s">
        <v>219</v>
      </c>
      <c r="G41" s="11" t="s">
        <v>54</v>
      </c>
      <c r="H41" s="13" t="s">
        <v>18</v>
      </c>
      <c r="I41" s="13">
        <v>313061039</v>
      </c>
      <c r="J41" s="13" t="s">
        <v>179</v>
      </c>
      <c r="K41" s="23">
        <v>53</v>
      </c>
      <c r="L41" s="13"/>
      <c r="M41" s="13"/>
    </row>
    <row r="42" spans="1:14" s="22" customFormat="1" ht="19.5" customHeight="1">
      <c r="A42" s="13">
        <v>40</v>
      </c>
      <c r="B42" s="11"/>
      <c r="C42" s="13"/>
      <c r="D42" s="13"/>
      <c r="E42" s="11" t="s">
        <v>220</v>
      </c>
      <c r="F42" s="11" t="s">
        <v>221</v>
      </c>
      <c r="G42" s="11" t="s">
        <v>22</v>
      </c>
      <c r="H42" s="13" t="s">
        <v>18</v>
      </c>
      <c r="I42" s="13">
        <v>313061040</v>
      </c>
      <c r="J42" s="13" t="s">
        <v>23</v>
      </c>
      <c r="K42" s="23">
        <v>59</v>
      </c>
      <c r="L42" s="13"/>
      <c r="M42" s="13"/>
      <c r="N42" s="22" t="s">
        <v>130</v>
      </c>
    </row>
    <row r="43" spans="1:13" s="22" customFormat="1" ht="18.75" customHeight="1">
      <c r="A43" s="13">
        <v>41</v>
      </c>
      <c r="B43" s="11"/>
      <c r="C43" s="13"/>
      <c r="D43" s="13"/>
      <c r="E43" s="11" t="s">
        <v>222</v>
      </c>
      <c r="F43" s="11" t="s">
        <v>223</v>
      </c>
      <c r="G43" s="11" t="s">
        <v>22</v>
      </c>
      <c r="H43" s="13" t="s">
        <v>18</v>
      </c>
      <c r="I43" s="13">
        <v>313061041</v>
      </c>
      <c r="J43" s="13" t="s">
        <v>35</v>
      </c>
      <c r="K43" s="23">
        <v>57</v>
      </c>
      <c r="L43" s="13"/>
      <c r="M43" s="13"/>
    </row>
    <row r="44" ht="12.75">
      <c r="J44" s="19" t="s">
        <v>224</v>
      </c>
    </row>
    <row r="47" ht="12.75">
      <c r="A47" s="2" t="s">
        <v>139</v>
      </c>
    </row>
    <row r="48" ht="12.75">
      <c r="A48" s="25" t="s">
        <v>225</v>
      </c>
    </row>
  </sheetData>
  <sheetProtection selectLockedCells="1" selectUnlockedCells="1"/>
  <mergeCells count="1">
    <mergeCell ref="K1:M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A15" sqref="A15"/>
    </sheetView>
  </sheetViews>
  <sheetFormatPr defaultColWidth="9.140625" defaultRowHeight="15"/>
  <cols>
    <col min="1" max="1" width="5.421875" style="19" customWidth="1"/>
    <col min="2" max="4" width="9.140625" style="19" customWidth="1"/>
    <col min="5" max="5" width="14.7109375" style="19" customWidth="1"/>
    <col min="6" max="6" width="14.140625" style="19" customWidth="1"/>
    <col min="7" max="8" width="9.140625" style="19" customWidth="1"/>
    <col min="9" max="9" width="11.28125" style="19" customWidth="1"/>
    <col min="10" max="10" width="13.140625" style="19" customWidth="1"/>
    <col min="11" max="11" width="8.00390625" style="20" customWidth="1"/>
    <col min="12" max="16384" width="9.140625" style="19" customWidth="1"/>
  </cols>
  <sheetData>
    <row r="1" spans="1:13" s="22" customFormat="1" ht="12.75" customHeight="1">
      <c r="A1" s="3"/>
      <c r="B1" s="21"/>
      <c r="C1" s="3"/>
      <c r="D1" s="3"/>
      <c r="E1" s="21"/>
      <c r="F1" s="21"/>
      <c r="G1" s="21"/>
      <c r="H1" s="3"/>
      <c r="I1" s="3"/>
      <c r="J1" s="3"/>
      <c r="K1" s="7" t="s">
        <v>0</v>
      </c>
      <c r="L1" s="7"/>
      <c r="M1" s="7"/>
    </row>
    <row r="2" spans="1:13" s="22" customFormat="1" ht="138.75" customHeight="1">
      <c r="A2" s="7" t="s">
        <v>1</v>
      </c>
      <c r="B2" s="8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7" t="s">
        <v>8</v>
      </c>
      <c r="I2" s="7" t="s">
        <v>9</v>
      </c>
      <c r="J2" s="7" t="s">
        <v>10</v>
      </c>
      <c r="K2" s="9" t="s">
        <v>11</v>
      </c>
      <c r="L2" s="7" t="s">
        <v>12</v>
      </c>
      <c r="M2" s="7" t="s">
        <v>13</v>
      </c>
    </row>
    <row r="3" spans="1:13" s="22" customFormat="1" ht="12.75">
      <c r="A3" s="13">
        <v>1</v>
      </c>
      <c r="B3" s="11" t="s">
        <v>226</v>
      </c>
      <c r="C3" s="13">
        <v>60</v>
      </c>
      <c r="D3" s="13">
        <v>9</v>
      </c>
      <c r="E3" s="11" t="s">
        <v>161</v>
      </c>
      <c r="F3" s="11" t="s">
        <v>227</v>
      </c>
      <c r="G3" s="11" t="s">
        <v>34</v>
      </c>
      <c r="H3" s="13" t="s">
        <v>18</v>
      </c>
      <c r="I3" s="13">
        <v>313041001</v>
      </c>
      <c r="J3" s="13" t="s">
        <v>19</v>
      </c>
      <c r="K3" s="23">
        <v>62</v>
      </c>
      <c r="L3" s="13">
        <v>83007376</v>
      </c>
      <c r="M3" s="13">
        <v>47</v>
      </c>
    </row>
    <row r="4" spans="1:13" s="22" customFormat="1" ht="12.75">
      <c r="A4" s="13">
        <v>2</v>
      </c>
      <c r="B4" s="24"/>
      <c r="C4" s="24"/>
      <c r="D4" s="24"/>
      <c r="E4" s="11" t="s">
        <v>228</v>
      </c>
      <c r="F4" s="11" t="s">
        <v>229</v>
      </c>
      <c r="G4" s="11" t="s">
        <v>22</v>
      </c>
      <c r="H4" s="13" t="s">
        <v>18</v>
      </c>
      <c r="I4" s="13">
        <v>313041002</v>
      </c>
      <c r="J4" s="13" t="s">
        <v>19</v>
      </c>
      <c r="K4" s="23">
        <v>62</v>
      </c>
      <c r="L4" s="13">
        <v>83004766</v>
      </c>
      <c r="M4" s="13">
        <v>16</v>
      </c>
    </row>
    <row r="5" spans="1:13" s="22" customFormat="1" ht="12.75">
      <c r="A5" s="13">
        <v>3</v>
      </c>
      <c r="B5" s="11"/>
      <c r="C5" s="13"/>
      <c r="D5" s="13"/>
      <c r="E5" s="11" t="s">
        <v>137</v>
      </c>
      <c r="F5" s="11" t="s">
        <v>230</v>
      </c>
      <c r="G5" s="11" t="s">
        <v>34</v>
      </c>
      <c r="H5" s="13" t="s">
        <v>18</v>
      </c>
      <c r="I5" s="13">
        <v>313041003</v>
      </c>
      <c r="J5" s="13" t="s">
        <v>19</v>
      </c>
      <c r="K5" s="23">
        <v>62.8</v>
      </c>
      <c r="L5" s="13">
        <v>83002527</v>
      </c>
      <c r="M5" s="13">
        <v>20</v>
      </c>
    </row>
    <row r="6" spans="1:13" s="22" customFormat="1" ht="12.75">
      <c r="A6" s="13">
        <v>4</v>
      </c>
      <c r="B6" s="11"/>
      <c r="C6" s="13"/>
      <c r="D6" s="13"/>
      <c r="E6" s="11" t="s">
        <v>231</v>
      </c>
      <c r="F6" s="11" t="s">
        <v>148</v>
      </c>
      <c r="G6" s="11" t="s">
        <v>54</v>
      </c>
      <c r="H6" s="13" t="s">
        <v>18</v>
      </c>
      <c r="I6" s="13">
        <v>313041004</v>
      </c>
      <c r="J6" s="13" t="s">
        <v>35</v>
      </c>
      <c r="K6" s="23">
        <v>56</v>
      </c>
      <c r="L6" s="13"/>
      <c r="M6" s="13"/>
    </row>
    <row r="7" spans="1:13" s="22" customFormat="1" ht="12.75">
      <c r="A7" s="13">
        <v>5</v>
      </c>
      <c r="B7" s="11"/>
      <c r="C7" s="13"/>
      <c r="D7" s="13"/>
      <c r="E7" s="11" t="s">
        <v>232</v>
      </c>
      <c r="F7" s="11" t="s">
        <v>233</v>
      </c>
      <c r="G7" s="11" t="s">
        <v>17</v>
      </c>
      <c r="H7" s="13" t="s">
        <v>18</v>
      </c>
      <c r="I7" s="13">
        <v>313041005</v>
      </c>
      <c r="J7" s="13" t="s">
        <v>19</v>
      </c>
      <c r="K7" s="23">
        <v>52.2</v>
      </c>
      <c r="L7" s="13">
        <v>83001576</v>
      </c>
      <c r="M7" s="13">
        <v>30</v>
      </c>
    </row>
    <row r="8" spans="1:13" s="22" customFormat="1" ht="12.75">
      <c r="A8" s="13">
        <v>6</v>
      </c>
      <c r="B8" s="11"/>
      <c r="C8" s="13"/>
      <c r="D8" s="13"/>
      <c r="E8" s="11" t="s">
        <v>234</v>
      </c>
      <c r="F8" s="11" t="s">
        <v>235</v>
      </c>
      <c r="G8" s="11" t="s">
        <v>22</v>
      </c>
      <c r="H8" s="13" t="s">
        <v>86</v>
      </c>
      <c r="I8" s="13">
        <v>313041006</v>
      </c>
      <c r="J8" s="13" t="s">
        <v>19</v>
      </c>
      <c r="K8" s="23">
        <v>76</v>
      </c>
      <c r="L8" s="13">
        <v>83208096</v>
      </c>
      <c r="M8" s="13">
        <v>7</v>
      </c>
    </row>
    <row r="9" spans="1:13" s="22" customFormat="1" ht="12.75">
      <c r="A9" s="13">
        <v>7</v>
      </c>
      <c r="B9" s="11"/>
      <c r="C9" s="13"/>
      <c r="D9" s="13"/>
      <c r="E9" s="11" t="s">
        <v>236</v>
      </c>
      <c r="F9" s="11" t="s">
        <v>237</v>
      </c>
      <c r="G9" s="11" t="s">
        <v>17</v>
      </c>
      <c r="H9" s="13" t="s">
        <v>238</v>
      </c>
      <c r="I9" s="13">
        <v>313041007</v>
      </c>
      <c r="J9" s="13" t="s">
        <v>23</v>
      </c>
      <c r="K9" s="23">
        <v>59</v>
      </c>
      <c r="L9" s="13"/>
      <c r="M9" s="13"/>
    </row>
    <row r="10" spans="1:13" s="22" customFormat="1" ht="12.75">
      <c r="A10" s="13">
        <v>8</v>
      </c>
      <c r="B10" s="11"/>
      <c r="C10" s="13"/>
      <c r="D10" s="13"/>
      <c r="E10" s="11" t="s">
        <v>228</v>
      </c>
      <c r="F10" s="11" t="s">
        <v>239</v>
      </c>
      <c r="G10" s="11" t="s">
        <v>17</v>
      </c>
      <c r="H10" s="13" t="s">
        <v>238</v>
      </c>
      <c r="I10" s="13">
        <v>313041008</v>
      </c>
      <c r="J10" s="13" t="s">
        <v>163</v>
      </c>
      <c r="K10" s="23">
        <v>55.6</v>
      </c>
      <c r="L10" s="13"/>
      <c r="M10" s="13"/>
    </row>
    <row r="11" spans="1:13" s="22" customFormat="1" ht="12.75">
      <c r="A11" s="13">
        <v>9</v>
      </c>
      <c r="B11" s="11"/>
      <c r="C11" s="13"/>
      <c r="D11" s="13"/>
      <c r="E11" s="11" t="s">
        <v>240</v>
      </c>
      <c r="F11" s="11" t="s">
        <v>241</v>
      </c>
      <c r="G11" s="11" t="s">
        <v>17</v>
      </c>
      <c r="H11" s="13" t="s">
        <v>238</v>
      </c>
      <c r="I11" s="13">
        <v>313041009</v>
      </c>
      <c r="J11" s="13" t="s">
        <v>72</v>
      </c>
      <c r="K11" s="23">
        <v>59.6</v>
      </c>
      <c r="L11" s="13"/>
      <c r="M11" s="13"/>
    </row>
    <row r="14" ht="12.75">
      <c r="A14" s="2" t="s">
        <v>139</v>
      </c>
    </row>
    <row r="15" ht="12.75">
      <c r="A15" s="25" t="s">
        <v>225</v>
      </c>
    </row>
  </sheetData>
  <sheetProtection selectLockedCells="1" selectUnlockedCells="1"/>
  <mergeCells count="1">
    <mergeCell ref="K1:M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17" sqref="A17"/>
    </sheetView>
  </sheetViews>
  <sheetFormatPr defaultColWidth="9.140625" defaultRowHeight="15"/>
  <cols>
    <col min="1" max="1" width="5.00390625" style="19" customWidth="1"/>
    <col min="2" max="2" width="8.28125" style="19" customWidth="1"/>
    <col min="3" max="4" width="8.00390625" style="19" customWidth="1"/>
    <col min="5" max="5" width="13.00390625" style="19" customWidth="1"/>
    <col min="6" max="6" width="14.421875" style="19" customWidth="1"/>
    <col min="7" max="7" width="9.140625" style="19" customWidth="1"/>
    <col min="8" max="8" width="8.00390625" style="19" customWidth="1"/>
    <col min="9" max="9" width="11.7109375" style="19" customWidth="1"/>
    <col min="10" max="10" width="14.8515625" style="19" customWidth="1"/>
    <col min="11" max="11" width="9.140625" style="20" customWidth="1"/>
    <col min="12" max="16384" width="9.140625" style="19" customWidth="1"/>
  </cols>
  <sheetData>
    <row r="1" spans="1:13" s="22" customFormat="1" ht="12.75" customHeight="1">
      <c r="A1" s="3"/>
      <c r="B1" s="21"/>
      <c r="C1" s="3"/>
      <c r="D1" s="3"/>
      <c r="E1" s="21"/>
      <c r="F1" s="21"/>
      <c r="G1" s="21"/>
      <c r="H1" s="3"/>
      <c r="I1" s="3"/>
      <c r="J1" s="3"/>
      <c r="K1" s="7" t="s">
        <v>0</v>
      </c>
      <c r="L1" s="7"/>
      <c r="M1" s="7"/>
    </row>
    <row r="2" spans="1:13" s="22" customFormat="1" ht="146.25" customHeight="1">
      <c r="A2" s="7" t="s">
        <v>1</v>
      </c>
      <c r="B2" s="8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7" t="s">
        <v>8</v>
      </c>
      <c r="I2" s="7" t="s">
        <v>9</v>
      </c>
      <c r="J2" s="7" t="s">
        <v>10</v>
      </c>
      <c r="K2" s="9" t="s">
        <v>11</v>
      </c>
      <c r="L2" s="7" t="s">
        <v>12</v>
      </c>
      <c r="M2" s="7" t="s">
        <v>13</v>
      </c>
    </row>
    <row r="3" spans="1:13" s="22" customFormat="1" ht="12.75">
      <c r="A3" s="13">
        <v>1</v>
      </c>
      <c r="B3" s="11" t="s">
        <v>242</v>
      </c>
      <c r="C3" s="13">
        <v>60</v>
      </c>
      <c r="D3" s="13">
        <v>13</v>
      </c>
      <c r="E3" s="11" t="s">
        <v>243</v>
      </c>
      <c r="F3" s="11" t="s">
        <v>244</v>
      </c>
      <c r="G3" s="11" t="s">
        <v>22</v>
      </c>
      <c r="H3" s="13" t="s">
        <v>18</v>
      </c>
      <c r="I3" s="13">
        <v>313031001</v>
      </c>
      <c r="J3" s="13" t="s">
        <v>126</v>
      </c>
      <c r="K3" s="23">
        <v>67.2</v>
      </c>
      <c r="L3" s="13"/>
      <c r="M3" s="13"/>
    </row>
    <row r="4" spans="1:13" s="22" customFormat="1" ht="12.75">
      <c r="A4" s="13">
        <v>2</v>
      </c>
      <c r="B4" s="11"/>
      <c r="C4" s="13"/>
      <c r="D4" s="13"/>
      <c r="E4" s="11" t="s">
        <v>245</v>
      </c>
      <c r="F4" s="11" t="s">
        <v>246</v>
      </c>
      <c r="G4" s="11" t="s">
        <v>22</v>
      </c>
      <c r="H4" s="13" t="s">
        <v>18</v>
      </c>
      <c r="I4" s="13">
        <v>313031002</v>
      </c>
      <c r="J4" s="13" t="s">
        <v>19</v>
      </c>
      <c r="K4" s="23">
        <v>53.8</v>
      </c>
      <c r="L4" s="13">
        <v>83104547</v>
      </c>
      <c r="M4" s="13">
        <v>32</v>
      </c>
    </row>
    <row r="5" spans="1:13" s="22" customFormat="1" ht="12.75">
      <c r="A5" s="13">
        <v>3</v>
      </c>
      <c r="B5" s="11"/>
      <c r="C5" s="13"/>
      <c r="D5" s="13"/>
      <c r="E5" s="11" t="s">
        <v>247</v>
      </c>
      <c r="F5" s="11" t="s">
        <v>248</v>
      </c>
      <c r="G5" s="11" t="s">
        <v>22</v>
      </c>
      <c r="H5" s="13" t="s">
        <v>18</v>
      </c>
      <c r="I5" s="13">
        <v>313031003</v>
      </c>
      <c r="J5" s="13" t="s">
        <v>72</v>
      </c>
      <c r="K5" s="23">
        <v>62</v>
      </c>
      <c r="L5" s="13"/>
      <c r="M5" s="13"/>
    </row>
    <row r="6" spans="1:13" s="22" customFormat="1" ht="12.75">
      <c r="A6" s="13">
        <v>4</v>
      </c>
      <c r="B6" s="11"/>
      <c r="C6" s="13"/>
      <c r="D6" s="13"/>
      <c r="E6" s="11" t="s">
        <v>249</v>
      </c>
      <c r="F6" s="11" t="s">
        <v>250</v>
      </c>
      <c r="G6" s="11" t="s">
        <v>54</v>
      </c>
      <c r="H6" s="13" t="s">
        <v>18</v>
      </c>
      <c r="I6" s="13">
        <v>313031004</v>
      </c>
      <c r="J6" s="13" t="s">
        <v>19</v>
      </c>
      <c r="K6" s="23">
        <v>74</v>
      </c>
      <c r="L6" s="13">
        <v>83106476</v>
      </c>
      <c r="M6" s="13">
        <v>3</v>
      </c>
    </row>
    <row r="7" spans="1:13" s="22" customFormat="1" ht="12.75">
      <c r="A7" s="13">
        <v>5</v>
      </c>
      <c r="B7" s="11"/>
      <c r="C7" s="13"/>
      <c r="D7" s="13"/>
      <c r="E7" s="11" t="s">
        <v>251</v>
      </c>
      <c r="F7" s="11" t="s">
        <v>252</v>
      </c>
      <c r="G7" s="11" t="s">
        <v>22</v>
      </c>
      <c r="H7" s="13" t="s">
        <v>18</v>
      </c>
      <c r="I7" s="13">
        <v>313031005</v>
      </c>
      <c r="J7" s="13" t="s">
        <v>19</v>
      </c>
      <c r="K7" s="23">
        <v>81.4</v>
      </c>
      <c r="L7" s="13">
        <v>83006428</v>
      </c>
      <c r="M7" s="13">
        <v>14</v>
      </c>
    </row>
    <row r="8" spans="1:13" s="22" customFormat="1" ht="12.75">
      <c r="A8" s="13">
        <v>6</v>
      </c>
      <c r="B8" s="11"/>
      <c r="C8" s="13"/>
      <c r="D8" s="13"/>
      <c r="E8" s="11" t="s">
        <v>253</v>
      </c>
      <c r="F8" s="11" t="s">
        <v>254</v>
      </c>
      <c r="G8" s="11" t="s">
        <v>22</v>
      </c>
      <c r="H8" s="13" t="s">
        <v>18</v>
      </c>
      <c r="I8" s="13">
        <v>313031006</v>
      </c>
      <c r="J8" s="13" t="s">
        <v>103</v>
      </c>
      <c r="K8" s="23">
        <v>56.2</v>
      </c>
      <c r="L8" s="13"/>
      <c r="M8" s="13"/>
    </row>
    <row r="9" spans="1:13" s="22" customFormat="1" ht="12.75">
      <c r="A9" s="13">
        <v>7</v>
      </c>
      <c r="B9" s="11"/>
      <c r="C9" s="13"/>
      <c r="D9" s="13"/>
      <c r="E9" s="11" t="s">
        <v>255</v>
      </c>
      <c r="F9" s="11" t="s">
        <v>256</v>
      </c>
      <c r="G9" s="11" t="s">
        <v>17</v>
      </c>
      <c r="H9" s="13" t="s">
        <v>238</v>
      </c>
      <c r="I9" s="13">
        <v>313031007</v>
      </c>
      <c r="J9" s="13" t="s">
        <v>126</v>
      </c>
      <c r="K9" s="23">
        <v>63.3</v>
      </c>
      <c r="L9" s="13"/>
      <c r="M9" s="13"/>
    </row>
    <row r="10" spans="1:13" s="22" customFormat="1" ht="30" customHeight="1">
      <c r="A10" s="13">
        <v>8</v>
      </c>
      <c r="B10" s="11"/>
      <c r="C10" s="13"/>
      <c r="D10" s="13"/>
      <c r="E10" s="11" t="s">
        <v>157</v>
      </c>
      <c r="F10" s="11" t="s">
        <v>257</v>
      </c>
      <c r="G10" s="11" t="s">
        <v>17</v>
      </c>
      <c r="H10" s="13" t="s">
        <v>238</v>
      </c>
      <c r="I10" s="13">
        <v>313031008</v>
      </c>
      <c r="J10" s="13" t="s">
        <v>89</v>
      </c>
      <c r="K10" s="23">
        <v>57</v>
      </c>
      <c r="L10" s="13"/>
      <c r="M10" s="13"/>
    </row>
    <row r="11" spans="1:13" s="22" customFormat="1" ht="18.75" customHeight="1">
      <c r="A11" s="13">
        <v>9</v>
      </c>
      <c r="B11" s="11"/>
      <c r="C11" s="13"/>
      <c r="D11" s="13"/>
      <c r="E11" s="11" t="s">
        <v>258</v>
      </c>
      <c r="F11" s="11" t="s">
        <v>259</v>
      </c>
      <c r="G11" s="11" t="s">
        <v>17</v>
      </c>
      <c r="H11" s="13" t="s">
        <v>238</v>
      </c>
      <c r="I11" s="13">
        <v>313031009</v>
      </c>
      <c r="J11" s="13" t="s">
        <v>151</v>
      </c>
      <c r="K11" s="23">
        <v>56</v>
      </c>
      <c r="L11" s="13"/>
      <c r="M11" s="13"/>
    </row>
    <row r="12" spans="1:13" s="22" customFormat="1" ht="17.25" customHeight="1">
      <c r="A12" s="13">
        <v>10</v>
      </c>
      <c r="B12" s="11"/>
      <c r="C12" s="13"/>
      <c r="D12" s="13"/>
      <c r="E12" s="11" t="s">
        <v>260</v>
      </c>
      <c r="F12" s="11" t="s">
        <v>261</v>
      </c>
      <c r="G12" s="11" t="s">
        <v>17</v>
      </c>
      <c r="H12" s="13" t="s">
        <v>238</v>
      </c>
      <c r="I12" s="13">
        <v>313031010</v>
      </c>
      <c r="J12" s="13" t="s">
        <v>262</v>
      </c>
      <c r="K12" s="23">
        <v>46.6</v>
      </c>
      <c r="L12" s="13"/>
      <c r="M12" s="13"/>
    </row>
    <row r="13" spans="1:13" s="22" customFormat="1" ht="12.75">
      <c r="A13" s="13">
        <v>11</v>
      </c>
      <c r="B13" s="11"/>
      <c r="C13" s="13"/>
      <c r="D13" s="13"/>
      <c r="E13" s="11" t="s">
        <v>78</v>
      </c>
      <c r="F13" s="11" t="s">
        <v>263</v>
      </c>
      <c r="G13" s="11" t="s">
        <v>17</v>
      </c>
      <c r="H13" s="13" t="s">
        <v>238</v>
      </c>
      <c r="I13" s="13">
        <v>313031011</v>
      </c>
      <c r="J13" s="13" t="s">
        <v>123</v>
      </c>
      <c r="K13" s="23">
        <v>62</v>
      </c>
      <c r="L13" s="13"/>
      <c r="M13" s="13"/>
    </row>
    <row r="14" spans="1:13" s="22" customFormat="1" ht="12.75">
      <c r="A14" s="13">
        <v>12</v>
      </c>
      <c r="B14" s="11"/>
      <c r="C14" s="13"/>
      <c r="D14" s="13"/>
      <c r="E14" s="11" t="s">
        <v>264</v>
      </c>
      <c r="F14" s="11" t="s">
        <v>265</v>
      </c>
      <c r="G14" s="11" t="s">
        <v>17</v>
      </c>
      <c r="H14" s="13" t="s">
        <v>238</v>
      </c>
      <c r="I14" s="13">
        <v>313031012</v>
      </c>
      <c r="J14" s="13" t="s">
        <v>93</v>
      </c>
      <c r="K14" s="23">
        <v>64</v>
      </c>
      <c r="L14" s="13"/>
      <c r="M14" s="13"/>
    </row>
    <row r="15" spans="1:13" s="22" customFormat="1" ht="19.5" customHeight="1">
      <c r="A15" s="13">
        <v>13</v>
      </c>
      <c r="B15" s="24"/>
      <c r="C15" s="24"/>
      <c r="D15" s="24"/>
      <c r="E15" s="11" t="s">
        <v>266</v>
      </c>
      <c r="F15" s="11" t="s">
        <v>267</v>
      </c>
      <c r="G15" s="11" t="s">
        <v>17</v>
      </c>
      <c r="H15" s="13" t="s">
        <v>18</v>
      </c>
      <c r="I15" s="13">
        <v>313031013</v>
      </c>
      <c r="J15" s="13" t="s">
        <v>19</v>
      </c>
      <c r="K15" s="23">
        <v>56.2</v>
      </c>
      <c r="L15" s="13">
        <v>83006392</v>
      </c>
      <c r="M15" s="13">
        <v>15</v>
      </c>
    </row>
    <row r="16" ht="12.75">
      <c r="A16" s="2" t="s">
        <v>139</v>
      </c>
    </row>
    <row r="17" ht="12.75">
      <c r="A17" s="25" t="s">
        <v>225</v>
      </c>
    </row>
  </sheetData>
  <sheetProtection selectLockedCells="1" selectUnlockedCells="1"/>
  <mergeCells count="1">
    <mergeCell ref="K1:M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4">
      <selection activeCell="A23" sqref="A23"/>
    </sheetView>
  </sheetViews>
  <sheetFormatPr defaultColWidth="8.00390625" defaultRowHeight="15"/>
  <cols>
    <col min="1" max="1" width="5.28125" style="19" customWidth="1"/>
    <col min="2" max="2" width="8.57421875" style="19" customWidth="1"/>
    <col min="3" max="4" width="8.28125" style="19" customWidth="1"/>
    <col min="5" max="5" width="10.8515625" style="19" customWidth="1"/>
    <col min="6" max="6" width="12.28125" style="19" customWidth="1"/>
    <col min="7" max="7" width="9.00390625" style="19" customWidth="1"/>
    <col min="8" max="8" width="8.28125" style="19" customWidth="1"/>
    <col min="9" max="9" width="11.00390625" style="19" customWidth="1"/>
    <col min="10" max="10" width="8.28125" style="19" customWidth="1"/>
    <col min="11" max="11" width="8.28125" style="20" customWidth="1"/>
    <col min="12" max="12" width="9.421875" style="19" customWidth="1"/>
    <col min="13" max="16384" width="8.28125" style="19" customWidth="1"/>
  </cols>
  <sheetData>
    <row r="1" spans="1:13" s="22" customFormat="1" ht="12.75" customHeight="1">
      <c r="A1" s="3"/>
      <c r="B1" s="21"/>
      <c r="C1" s="3"/>
      <c r="D1" s="3"/>
      <c r="E1" s="21"/>
      <c r="F1" s="21"/>
      <c r="G1" s="21"/>
      <c r="H1" s="3"/>
      <c r="I1" s="3"/>
      <c r="J1" s="3"/>
      <c r="K1" s="7" t="s">
        <v>0</v>
      </c>
      <c r="L1" s="7"/>
      <c r="M1" s="7"/>
    </row>
    <row r="2" spans="1:13" s="22" customFormat="1" ht="138.75" customHeight="1">
      <c r="A2" s="7" t="s">
        <v>1</v>
      </c>
      <c r="B2" s="8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7" t="s">
        <v>8</v>
      </c>
      <c r="I2" s="7" t="s">
        <v>9</v>
      </c>
      <c r="J2" s="7" t="s">
        <v>10</v>
      </c>
      <c r="K2" s="9" t="s">
        <v>11</v>
      </c>
      <c r="L2" s="7" t="s">
        <v>12</v>
      </c>
      <c r="M2" s="7" t="s">
        <v>13</v>
      </c>
    </row>
    <row r="3" spans="1:13" s="22" customFormat="1" ht="12.75">
      <c r="A3" s="13">
        <v>1</v>
      </c>
      <c r="B3" s="11" t="s">
        <v>268</v>
      </c>
      <c r="C3" s="13">
        <v>60</v>
      </c>
      <c r="D3" s="13">
        <v>19</v>
      </c>
      <c r="E3" s="11" t="s">
        <v>269</v>
      </c>
      <c r="F3" s="11" t="s">
        <v>270</v>
      </c>
      <c r="G3" s="11" t="s">
        <v>17</v>
      </c>
      <c r="H3" s="13" t="s">
        <v>18</v>
      </c>
      <c r="I3" s="13">
        <v>313021001</v>
      </c>
      <c r="J3" s="13" t="s">
        <v>123</v>
      </c>
      <c r="K3" s="23">
        <v>71</v>
      </c>
      <c r="L3" s="13"/>
      <c r="M3" s="13"/>
    </row>
    <row r="4" spans="1:13" s="22" customFormat="1" ht="12.75">
      <c r="A4" s="13">
        <v>2</v>
      </c>
      <c r="B4" s="11"/>
      <c r="C4" s="13"/>
      <c r="D4" s="13"/>
      <c r="E4" s="11" t="s">
        <v>271</v>
      </c>
      <c r="F4" s="11" t="s">
        <v>165</v>
      </c>
      <c r="G4" s="11" t="s">
        <v>34</v>
      </c>
      <c r="H4" s="13" t="s">
        <v>18</v>
      </c>
      <c r="I4" s="13">
        <v>313021002</v>
      </c>
      <c r="J4" s="13" t="s">
        <v>163</v>
      </c>
      <c r="K4" s="23">
        <v>64</v>
      </c>
      <c r="L4" s="13"/>
      <c r="M4" s="13"/>
    </row>
    <row r="5" spans="1:13" s="22" customFormat="1" ht="12.75">
      <c r="A5" s="13">
        <v>3</v>
      </c>
      <c r="B5" s="11"/>
      <c r="C5" s="13"/>
      <c r="D5" s="13"/>
      <c r="E5" s="11" t="s">
        <v>272</v>
      </c>
      <c r="F5" s="11" t="s">
        <v>273</v>
      </c>
      <c r="G5" s="11" t="s">
        <v>22</v>
      </c>
      <c r="H5" s="13" t="s">
        <v>18</v>
      </c>
      <c r="I5" s="13">
        <v>313021003</v>
      </c>
      <c r="J5" s="13" t="s">
        <v>29</v>
      </c>
      <c r="K5" s="23">
        <v>60</v>
      </c>
      <c r="L5" s="13"/>
      <c r="M5" s="13"/>
    </row>
    <row r="6" spans="1:13" s="22" customFormat="1" ht="12.75">
      <c r="A6" s="13">
        <v>4</v>
      </c>
      <c r="B6" s="11"/>
      <c r="C6" s="13"/>
      <c r="D6" s="13"/>
      <c r="E6" s="11" t="s">
        <v>274</v>
      </c>
      <c r="F6" s="11" t="s">
        <v>275</v>
      </c>
      <c r="G6" s="11" t="s">
        <v>22</v>
      </c>
      <c r="H6" s="13" t="s">
        <v>18</v>
      </c>
      <c r="I6" s="13">
        <v>313021004</v>
      </c>
      <c r="J6" s="13" t="s">
        <v>19</v>
      </c>
      <c r="K6" s="23">
        <v>47</v>
      </c>
      <c r="L6" s="13">
        <v>83000753</v>
      </c>
      <c r="M6" s="13">
        <v>31</v>
      </c>
    </row>
    <row r="7" spans="1:13" s="22" customFormat="1" ht="12.75">
      <c r="A7" s="13">
        <v>5</v>
      </c>
      <c r="B7" s="11"/>
      <c r="C7" s="13"/>
      <c r="D7" s="13"/>
      <c r="E7" s="11" t="s">
        <v>276</v>
      </c>
      <c r="F7" s="11" t="s">
        <v>277</v>
      </c>
      <c r="G7" s="11" t="s">
        <v>22</v>
      </c>
      <c r="H7" s="13" t="s">
        <v>86</v>
      </c>
      <c r="I7" s="13">
        <v>313021005</v>
      </c>
      <c r="J7" s="26" t="s">
        <v>116</v>
      </c>
      <c r="K7" s="23">
        <f>414/5</f>
        <v>82.8</v>
      </c>
      <c r="L7" s="13"/>
      <c r="M7" s="13"/>
    </row>
    <row r="8" spans="1:13" s="22" customFormat="1" ht="12.75">
      <c r="A8" s="13">
        <v>6</v>
      </c>
      <c r="B8" s="11"/>
      <c r="C8" s="13"/>
      <c r="D8" s="13"/>
      <c r="E8" s="11" t="s">
        <v>278</v>
      </c>
      <c r="F8" s="11" t="s">
        <v>279</v>
      </c>
      <c r="G8" s="11" t="s">
        <v>22</v>
      </c>
      <c r="H8" s="13" t="s">
        <v>86</v>
      </c>
      <c r="I8" s="13">
        <v>313021006</v>
      </c>
      <c r="J8" s="26" t="s">
        <v>55</v>
      </c>
      <c r="K8" s="23">
        <v>63.6</v>
      </c>
      <c r="L8" s="13"/>
      <c r="M8" s="13"/>
    </row>
    <row r="9" spans="1:13" s="22" customFormat="1" ht="12.75">
      <c r="A9" s="13">
        <v>7</v>
      </c>
      <c r="B9" s="11"/>
      <c r="C9" s="13"/>
      <c r="D9" s="13"/>
      <c r="E9" s="11" t="s">
        <v>280</v>
      </c>
      <c r="F9" s="11" t="s">
        <v>281</v>
      </c>
      <c r="G9" s="11" t="s">
        <v>17</v>
      </c>
      <c r="H9" s="13" t="s">
        <v>238</v>
      </c>
      <c r="I9" s="13">
        <v>313021007</v>
      </c>
      <c r="J9" s="13" t="s">
        <v>179</v>
      </c>
      <c r="K9" s="23">
        <v>57</v>
      </c>
      <c r="L9" s="13"/>
      <c r="M9" s="13"/>
    </row>
    <row r="10" spans="1:13" s="22" customFormat="1" ht="12.75">
      <c r="A10" s="13">
        <v>8</v>
      </c>
      <c r="B10" s="11"/>
      <c r="C10" s="13"/>
      <c r="D10" s="13"/>
      <c r="E10" s="11" t="s">
        <v>282</v>
      </c>
      <c r="F10" s="11" t="s">
        <v>283</v>
      </c>
      <c r="G10" s="11" t="s">
        <v>17</v>
      </c>
      <c r="H10" s="13" t="s">
        <v>238</v>
      </c>
      <c r="I10" s="13">
        <v>313021008</v>
      </c>
      <c r="J10" s="13" t="s">
        <v>45</v>
      </c>
      <c r="K10" s="23">
        <v>51</v>
      </c>
      <c r="L10" s="13"/>
      <c r="M10" s="13"/>
    </row>
    <row r="11" spans="1:13" s="22" customFormat="1" ht="12.75">
      <c r="A11" s="13">
        <v>9</v>
      </c>
      <c r="B11" s="11"/>
      <c r="C11" s="13"/>
      <c r="D11" s="13"/>
      <c r="E11" s="11" t="s">
        <v>284</v>
      </c>
      <c r="F11" s="11" t="s">
        <v>285</v>
      </c>
      <c r="G11" s="11" t="s">
        <v>17</v>
      </c>
      <c r="H11" s="13" t="s">
        <v>238</v>
      </c>
      <c r="I11" s="13">
        <v>313021009</v>
      </c>
      <c r="J11" s="13" t="s">
        <v>55</v>
      </c>
      <c r="K11" s="23">
        <v>58</v>
      </c>
      <c r="L11" s="13"/>
      <c r="M11" s="13"/>
    </row>
    <row r="12" spans="1:13" s="22" customFormat="1" ht="12.75">
      <c r="A12" s="13">
        <v>10</v>
      </c>
      <c r="B12" s="11"/>
      <c r="C12" s="13"/>
      <c r="D12" s="13"/>
      <c r="E12" s="11" t="s">
        <v>286</v>
      </c>
      <c r="F12" s="11" t="s">
        <v>287</v>
      </c>
      <c r="G12" s="11" t="s">
        <v>17</v>
      </c>
      <c r="H12" s="13" t="s">
        <v>238</v>
      </c>
      <c r="I12" s="13">
        <v>313021010</v>
      </c>
      <c r="J12" s="13" t="s">
        <v>89</v>
      </c>
      <c r="K12" s="23">
        <v>58</v>
      </c>
      <c r="L12" s="13"/>
      <c r="M12" s="13"/>
    </row>
    <row r="13" spans="1:13" s="22" customFormat="1" ht="12.75">
      <c r="A13" s="13">
        <v>11</v>
      </c>
      <c r="B13" s="11"/>
      <c r="C13" s="13"/>
      <c r="D13" s="13"/>
      <c r="E13" s="11" t="s">
        <v>288</v>
      </c>
      <c r="F13" s="11" t="s">
        <v>289</v>
      </c>
      <c r="G13" s="11" t="s">
        <v>17</v>
      </c>
      <c r="H13" s="13" t="s">
        <v>238</v>
      </c>
      <c r="I13" s="13">
        <v>313021011</v>
      </c>
      <c r="J13" s="13" t="s">
        <v>163</v>
      </c>
      <c r="K13" s="23">
        <v>62</v>
      </c>
      <c r="L13" s="13"/>
      <c r="M13" s="13"/>
    </row>
    <row r="14" spans="1:13" s="22" customFormat="1" ht="12.75">
      <c r="A14" s="13">
        <v>12</v>
      </c>
      <c r="B14" s="11"/>
      <c r="C14" s="13"/>
      <c r="D14" s="13"/>
      <c r="E14" s="11" t="s">
        <v>290</v>
      </c>
      <c r="F14" s="11" t="s">
        <v>265</v>
      </c>
      <c r="G14" s="11" t="s">
        <v>17</v>
      </c>
      <c r="H14" s="13" t="s">
        <v>238</v>
      </c>
      <c r="I14" s="13">
        <v>313021012</v>
      </c>
      <c r="J14" s="13" t="s">
        <v>62</v>
      </c>
      <c r="K14" s="23">
        <v>58</v>
      </c>
      <c r="L14" s="13"/>
      <c r="M14" s="13"/>
    </row>
    <row r="15" spans="1:13" s="22" customFormat="1" ht="12.75">
      <c r="A15" s="13">
        <v>13</v>
      </c>
      <c r="B15" s="11"/>
      <c r="C15" s="13"/>
      <c r="D15" s="13"/>
      <c r="E15" s="11" t="s">
        <v>291</v>
      </c>
      <c r="F15" s="11" t="s">
        <v>292</v>
      </c>
      <c r="G15" s="11" t="s">
        <v>17</v>
      </c>
      <c r="H15" s="13" t="s">
        <v>238</v>
      </c>
      <c r="I15" s="13">
        <v>313021013</v>
      </c>
      <c r="J15" s="13" t="s">
        <v>55</v>
      </c>
      <c r="K15" s="23">
        <v>59</v>
      </c>
      <c r="L15" s="13"/>
      <c r="M15" s="13"/>
    </row>
    <row r="16" spans="1:13" s="22" customFormat="1" ht="12.75">
      <c r="A16" s="13">
        <v>14</v>
      </c>
      <c r="B16" s="11"/>
      <c r="C16" s="13"/>
      <c r="D16" s="13"/>
      <c r="E16" s="11" t="s">
        <v>293</v>
      </c>
      <c r="F16" s="11" t="s">
        <v>294</v>
      </c>
      <c r="G16" s="11" t="s">
        <v>17</v>
      </c>
      <c r="H16" s="13" t="s">
        <v>238</v>
      </c>
      <c r="I16" s="13">
        <v>313021014</v>
      </c>
      <c r="J16" s="13" t="s">
        <v>55</v>
      </c>
      <c r="K16" s="23">
        <v>50</v>
      </c>
      <c r="L16" s="13"/>
      <c r="M16" s="13"/>
    </row>
    <row r="17" spans="1:13" s="22" customFormat="1" ht="12.75">
      <c r="A17" s="13">
        <v>15</v>
      </c>
      <c r="B17" s="11"/>
      <c r="C17" s="13"/>
      <c r="D17" s="13"/>
      <c r="E17" s="11" t="s">
        <v>295</v>
      </c>
      <c r="F17" s="11" t="s">
        <v>296</v>
      </c>
      <c r="G17" s="11" t="s">
        <v>17</v>
      </c>
      <c r="H17" s="13" t="s">
        <v>238</v>
      </c>
      <c r="I17" s="13">
        <v>313021015</v>
      </c>
      <c r="J17" s="13" t="s">
        <v>103</v>
      </c>
      <c r="K17" s="23">
        <v>50</v>
      </c>
      <c r="L17" s="13"/>
      <c r="M17" s="13"/>
    </row>
    <row r="18" spans="1:13" s="22" customFormat="1" ht="12.75">
      <c r="A18" s="13">
        <v>16</v>
      </c>
      <c r="B18" s="11"/>
      <c r="C18" s="13"/>
      <c r="D18" s="13"/>
      <c r="E18" s="11" t="s">
        <v>297</v>
      </c>
      <c r="F18" s="11" t="s">
        <v>298</v>
      </c>
      <c r="G18" s="11" t="s">
        <v>17</v>
      </c>
      <c r="H18" s="13" t="s">
        <v>238</v>
      </c>
      <c r="I18" s="13">
        <v>313021016</v>
      </c>
      <c r="J18" s="13" t="s">
        <v>262</v>
      </c>
      <c r="K18" s="23">
        <v>49</v>
      </c>
      <c r="L18" s="13"/>
      <c r="M18" s="13"/>
    </row>
    <row r="19" spans="1:13" s="22" customFormat="1" ht="12.75">
      <c r="A19" s="13">
        <v>17</v>
      </c>
      <c r="B19" s="11"/>
      <c r="C19" s="13"/>
      <c r="D19" s="13"/>
      <c r="E19" s="11" t="s">
        <v>299</v>
      </c>
      <c r="F19" s="11" t="s">
        <v>300</v>
      </c>
      <c r="G19" s="11" t="s">
        <v>17</v>
      </c>
      <c r="H19" s="13" t="s">
        <v>238</v>
      </c>
      <c r="I19" s="13">
        <v>313021017</v>
      </c>
      <c r="J19" s="13" t="s">
        <v>179</v>
      </c>
      <c r="K19" s="23">
        <v>52.6</v>
      </c>
      <c r="L19" s="13"/>
      <c r="M19" s="13"/>
    </row>
    <row r="20" spans="1:13" s="22" customFormat="1" ht="12.75">
      <c r="A20" s="13">
        <v>18</v>
      </c>
      <c r="B20" s="11"/>
      <c r="C20" s="13"/>
      <c r="D20" s="13"/>
      <c r="E20" s="11" t="s">
        <v>301</v>
      </c>
      <c r="F20" s="11" t="s">
        <v>302</v>
      </c>
      <c r="G20" s="11" t="s">
        <v>17</v>
      </c>
      <c r="H20" s="13" t="s">
        <v>238</v>
      </c>
      <c r="I20" s="13">
        <v>313021018</v>
      </c>
      <c r="J20" s="13" t="s">
        <v>303</v>
      </c>
      <c r="K20" s="23">
        <v>69.6</v>
      </c>
      <c r="L20" s="13"/>
      <c r="M20" s="13"/>
    </row>
    <row r="21" spans="1:13" s="22" customFormat="1" ht="12.75">
      <c r="A21" s="13">
        <v>19</v>
      </c>
      <c r="B21" s="11"/>
      <c r="C21" s="13"/>
      <c r="D21" s="13"/>
      <c r="E21" s="11" t="s">
        <v>304</v>
      </c>
      <c r="F21" s="11" t="s">
        <v>305</v>
      </c>
      <c r="G21" s="11" t="s">
        <v>22</v>
      </c>
      <c r="H21" s="13" t="s">
        <v>18</v>
      </c>
      <c r="I21" s="13">
        <v>313021019</v>
      </c>
      <c r="J21" s="13" t="s">
        <v>38</v>
      </c>
      <c r="K21" s="23">
        <v>57.4</v>
      </c>
      <c r="L21" s="13"/>
      <c r="M21" s="13"/>
    </row>
    <row r="22" ht="12.75">
      <c r="A22" s="2" t="s">
        <v>139</v>
      </c>
    </row>
    <row r="23" ht="12.75">
      <c r="A23" s="25" t="s">
        <v>225</v>
      </c>
    </row>
  </sheetData>
  <sheetProtection selectLockedCells="1" selectUnlockedCells="1"/>
  <mergeCells count="1">
    <mergeCell ref="K1:M1"/>
  </mergeCells>
  <printOptions/>
  <pageMargins left="0.7" right="0.7" top="0.75" bottom="0.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2013-09-11T11:14:48Z</dcterms:modified>
  <cp:category/>
  <cp:version/>
  <cp:contentType/>
  <cp:contentStatus/>
  <cp:revision>1</cp:revision>
</cp:coreProperties>
</file>